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<sst xmlns="http://schemas.openxmlformats.org/spreadsheetml/2006/main" count="80" uniqueCount="68">
  <si>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Сажинская, 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</si>
  <si>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</si>
  <si>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</si>
  <si>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</si>
  <si>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</si>
  <si>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</si>
  <si>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</si>
  <si>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</si>
  <si>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</si>
  <si>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</si>
  <si>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</si>
  <si>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</si>
  <si>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</si>
  <si>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</si>
  <si>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</si>
  <si>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</si>
  <si>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</si>
  <si>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</si>
  <si>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</si>
  <si>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</si>
  <si>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</si>
  <si>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</si>
  <si>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</si>
  <si>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</si>
  <si>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</si>
  <si>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</si>
  <si>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</si>
  <si>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</si>
  <si>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</si>
  <si>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</si>
  <si>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</si>
  <si>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</si>
  <si>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</si>
  <si>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</si>
  <si>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</si>
  <si>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</si>
  <si>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</si>
  <si>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</si>
  <si>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</si>
  <si>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</si>
  <si>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</si>
  <si>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</si>
  <si>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</si>
  <si>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</si>
  <si>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</si>
  <si>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</si>
  <si>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</si>
  <si>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</si>
  <si>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</si>
  <si>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</si>
  <si>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</si>
  <si>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</si>
  <si>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</si>
  <si>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</si>
  <si>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</si>
  <si>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</si>
  <si>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</si>
  <si>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</si>
  <si>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</si>
  <si>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</si>
  <si>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От полученных денежных средств ( переходящие остатки),   руб.</t>
  </si>
  <si>
    <t>Остаток денежных средств,с учетом расходов, по статье "содержание жилья" на 01.01.2016 г.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</si>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</sst>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4"/>
  <sheetViews>
    <sheetView tabSelected="1" topLeftCell="A49" workbookViewId="0">
      <selection activeCell="J60" sqref="J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2.140625" bestFit="1" customWidth="1"/>
    <col min="12" max="12" width="11.5703125" customWidth="1"/>
    <col min="13" max="13" width="13.42578125" customWidth="1"/>
    <col min="16" max="16" width="11.5703125" customWidth="1"/>
    <col min="17" max="17" width="12.85546875" customWidth="1"/>
    <col min="18" max="18" width="12.28515625" customWidth="1"/>
  </cols>
  <sheetData>
    <row r="2" spans="1:22" ht="16.05" customHeight="1" x14ac:dyDescent="0.3">
      <c r="B2" s="43" t="s">
        <v>0</v>
      </c>
      <c r="C2" s="43"/>
      <c r="D2" s="43"/>
      <c r="E2" s="43"/>
      <c r="F2" s="43"/>
      <c r="G2" s="43"/>
    </row>
    <row r="5" spans="1:22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2" ht="10.95" customHeight="1" x14ac:dyDescent="0.2">
      <c r="A6" s="4"/>
      <c r="B6" s="5" t="s">
        <v>4</v>
      </c>
      <c r="C6" s="6" t="s">
        <v>5</v>
      </c>
      <c r="D6" s="7">
        <v>3070.4</v>
      </c>
    </row>
    <row r="7" spans="1:22" ht="10.95" customHeight="1" x14ac:dyDescent="0.2">
      <c r="A7" s="4"/>
      <c r="B7" s="5" t="s">
        <v>6</v>
      </c>
      <c r="C7" s="6" t="s">
        <v>5</v>
      </c>
      <c r="D7" s="6"/>
    </row>
    <row r="8" spans="1:22" ht="10.95" customHeight="1" x14ac:dyDescent="0.2">
      <c r="A8" s="4"/>
      <c r="B8" s="5" t="s">
        <v>7</v>
      </c>
      <c r="C8" s="6" t="s">
        <v>8</v>
      </c>
      <c r="D8" s="6"/>
    </row>
    <row r="9" spans="1:22" ht="10.95" customHeight="1" x14ac:dyDescent="0.2">
      <c r="A9" s="4"/>
      <c r="B9" s="5" t="s">
        <v>9</v>
      </c>
      <c r="C9" s="6" t="s">
        <v>8</v>
      </c>
      <c r="D9" s="6"/>
    </row>
    <row r="11" spans="1:22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22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0.95" customHeight="1" x14ac:dyDescent="0.2">
      <c r="B14" s="5" t="s">
        <v>15</v>
      </c>
      <c r="C14" s="9">
        <v>80276.679999999993</v>
      </c>
      <c r="D14" s="9">
        <v>139413.65</v>
      </c>
      <c r="E14" s="9">
        <v>59136.97</v>
      </c>
      <c r="K14" s="29"/>
      <c r="L14" s="30"/>
      <c r="M14" s="30"/>
      <c r="N14" s="30"/>
      <c r="O14" s="29"/>
      <c r="P14" s="30"/>
      <c r="Q14" s="30"/>
      <c r="R14" s="30"/>
      <c r="S14" s="28"/>
      <c r="T14" s="28"/>
      <c r="U14" s="28"/>
      <c r="V14" s="28"/>
    </row>
    <row r="15" spans="1:22" ht="10.95" customHeight="1" x14ac:dyDescent="0.2">
      <c r="B15" s="5" t="s">
        <v>16</v>
      </c>
      <c r="C15" s="9">
        <v>27858.22</v>
      </c>
      <c r="D15" s="10"/>
      <c r="E15" s="9">
        <v>-27858.22</v>
      </c>
      <c r="K15" s="29"/>
      <c r="L15" s="30"/>
      <c r="M15" s="31"/>
      <c r="N15" s="30"/>
      <c r="O15" s="29"/>
      <c r="P15" s="30"/>
      <c r="Q15" s="31"/>
      <c r="R15" s="30"/>
      <c r="S15" s="28"/>
      <c r="T15" s="28"/>
      <c r="U15" s="28"/>
      <c r="V15" s="28"/>
    </row>
    <row r="16" spans="1:22" ht="10.95" customHeight="1" x14ac:dyDescent="0.2">
      <c r="B16" s="5" t="s">
        <v>17</v>
      </c>
      <c r="C16" s="9">
        <v>84831.08</v>
      </c>
      <c r="D16" s="11">
        <v>85746.3</v>
      </c>
      <c r="E16" s="12">
        <v>915.22</v>
      </c>
      <c r="K16" s="29"/>
      <c r="L16" s="30"/>
      <c r="M16" s="32"/>
      <c r="N16" s="33"/>
      <c r="O16" s="29"/>
      <c r="P16" s="30"/>
      <c r="Q16" s="32"/>
      <c r="R16" s="30"/>
      <c r="S16" s="28"/>
      <c r="T16" s="28"/>
      <c r="U16" s="28"/>
      <c r="V16" s="28"/>
    </row>
    <row r="17" spans="2:22" ht="10.95" customHeight="1" x14ac:dyDescent="0.2">
      <c r="B17" s="5" t="s">
        <v>18</v>
      </c>
      <c r="C17" s="9">
        <v>253322.73</v>
      </c>
      <c r="D17" s="11">
        <v>163942.39999999999</v>
      </c>
      <c r="E17" s="9">
        <v>-89380.33</v>
      </c>
      <c r="K17" s="29"/>
      <c r="L17" s="30"/>
      <c r="M17" s="32"/>
      <c r="N17" s="30"/>
      <c r="O17" s="29"/>
      <c r="P17" s="30"/>
      <c r="Q17" s="32"/>
      <c r="R17" s="30"/>
      <c r="S17" s="28"/>
      <c r="T17" s="28"/>
      <c r="U17" s="28"/>
      <c r="V17" s="28"/>
    </row>
    <row r="18" spans="2:22" ht="10.95" customHeight="1" x14ac:dyDescent="0.2">
      <c r="B18" s="5" t="s">
        <v>19</v>
      </c>
      <c r="C18" s="10"/>
      <c r="D18" s="11">
        <v>81888.7</v>
      </c>
      <c r="E18" s="11">
        <v>81888.7</v>
      </c>
      <c r="K18" s="29"/>
      <c r="L18" s="31"/>
      <c r="M18" s="32"/>
      <c r="N18" s="32"/>
      <c r="O18" s="29"/>
      <c r="P18" s="31"/>
      <c r="Q18" s="32"/>
      <c r="R18" s="30"/>
      <c r="S18" s="34"/>
      <c r="T18" s="28"/>
      <c r="U18" s="28"/>
      <c r="V18" s="28"/>
    </row>
    <row r="19" spans="2:22" ht="10.95" customHeight="1" x14ac:dyDescent="0.2">
      <c r="B19" s="5" t="s">
        <v>20</v>
      </c>
      <c r="C19" s="9">
        <v>80732.63</v>
      </c>
      <c r="D19" s="9">
        <v>213342.82</v>
      </c>
      <c r="E19" s="9">
        <v>132610.19</v>
      </c>
      <c r="K19" s="29"/>
      <c r="L19" s="30"/>
      <c r="M19" s="30"/>
      <c r="N19" s="30"/>
      <c r="O19" s="29"/>
      <c r="P19" s="30"/>
      <c r="Q19" s="30"/>
      <c r="R19" s="30"/>
      <c r="S19" s="28"/>
      <c r="T19" s="28"/>
      <c r="U19" s="28"/>
      <c r="V19" s="28"/>
    </row>
    <row r="20" spans="2:22" ht="10.95" customHeight="1" x14ac:dyDescent="0.2">
      <c r="B20" s="5" t="s">
        <v>21</v>
      </c>
      <c r="C20" s="9">
        <v>791234.49</v>
      </c>
      <c r="D20" s="9">
        <v>998929.23</v>
      </c>
      <c r="E20" s="9">
        <v>207694.74</v>
      </c>
      <c r="K20" s="29"/>
      <c r="L20" s="30"/>
      <c r="M20" s="30"/>
      <c r="N20" s="30"/>
      <c r="O20" s="29"/>
      <c r="P20" s="30"/>
      <c r="Q20" s="30"/>
      <c r="R20" s="30"/>
      <c r="S20" s="28"/>
      <c r="T20" s="28"/>
      <c r="U20" s="28"/>
      <c r="V20" s="28"/>
    </row>
    <row r="21" spans="2:22" ht="10.95" customHeight="1" x14ac:dyDescent="0.2">
      <c r="B21" s="5" t="s">
        <v>22</v>
      </c>
      <c r="C21" s="9">
        <v>40510.03</v>
      </c>
      <c r="D21" s="10"/>
      <c r="E21" s="9">
        <v>-40510.03</v>
      </c>
      <c r="K21" s="29"/>
      <c r="L21" s="30"/>
      <c r="M21" s="31"/>
      <c r="N21" s="30"/>
      <c r="O21" s="29"/>
      <c r="P21" s="30"/>
      <c r="Q21" s="31"/>
      <c r="R21" s="30"/>
      <c r="S21" s="28"/>
      <c r="T21" s="28"/>
      <c r="U21" s="28"/>
      <c r="V21" s="28"/>
    </row>
    <row r="22" spans="2:22" ht="10.95" customHeight="1" x14ac:dyDescent="0.2">
      <c r="B22" s="5" t="s">
        <v>23</v>
      </c>
      <c r="C22" s="9">
        <v>132776.60999999999</v>
      </c>
      <c r="D22" s="9">
        <v>162677.87</v>
      </c>
      <c r="E22" s="9">
        <v>29901.26</v>
      </c>
      <c r="K22" s="29"/>
      <c r="L22" s="30"/>
      <c r="M22" s="30"/>
      <c r="N22" s="30"/>
      <c r="O22" s="29"/>
      <c r="P22" s="30"/>
      <c r="Q22" s="30"/>
      <c r="R22" s="30"/>
      <c r="S22" s="28"/>
      <c r="T22" s="28"/>
      <c r="U22" s="28"/>
      <c r="V22" s="28"/>
    </row>
    <row r="23" spans="2:22" ht="10.95" customHeight="1" x14ac:dyDescent="0.2">
      <c r="B23" s="5" t="s">
        <v>24</v>
      </c>
      <c r="C23" s="9">
        <v>333810.21999999997</v>
      </c>
      <c r="D23" s="9">
        <v>304414.08000000002</v>
      </c>
      <c r="E23" s="9">
        <v>-29396.14</v>
      </c>
      <c r="K23" s="29"/>
      <c r="L23" s="30"/>
      <c r="M23" s="30"/>
      <c r="N23" s="30"/>
      <c r="O23" s="29"/>
      <c r="P23" s="30"/>
      <c r="Q23" s="30"/>
      <c r="R23" s="30"/>
      <c r="S23" s="28"/>
      <c r="T23" s="28"/>
      <c r="U23" s="28"/>
      <c r="V23" s="28"/>
    </row>
    <row r="24" spans="2:22" ht="10.95" customHeight="1" x14ac:dyDescent="0.2">
      <c r="B24" s="13" t="s">
        <v>25</v>
      </c>
      <c r="C24" s="14">
        <v>1825352.69</v>
      </c>
      <c r="D24" s="14">
        <v>2150355.0499999998</v>
      </c>
      <c r="E24" s="14">
        <v>325002.36</v>
      </c>
      <c r="K24" s="35"/>
      <c r="L24" s="36"/>
      <c r="M24" s="36"/>
      <c r="N24" s="36"/>
      <c r="O24" s="35"/>
      <c r="P24" s="36"/>
      <c r="Q24" s="36"/>
      <c r="R24" s="36"/>
      <c r="S24" s="28"/>
      <c r="T24" s="28"/>
      <c r="U24" s="28"/>
      <c r="V24" s="28"/>
    </row>
    <row r="25" spans="2:22" ht="11.4" customHeight="1" x14ac:dyDescent="0.2"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25.95" customHeight="1" x14ac:dyDescent="0.25">
      <c r="B26" s="44" t="s">
        <v>26</v>
      </c>
      <c r="C26" s="44"/>
      <c r="D26" s="44"/>
      <c r="E26" s="44"/>
      <c r="F26" s="44"/>
      <c r="G26" s="44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8" spans="2:22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2" ht="12" customHeight="1" x14ac:dyDescent="0.25">
      <c r="B29" s="15" t="s">
        <v>31</v>
      </c>
      <c r="C29" s="16">
        <v>373088.03</v>
      </c>
      <c r="D29" s="16">
        <v>2913232.25</v>
      </c>
      <c r="E29" s="16">
        <f>SUM(E30:E40)</f>
        <v>2450607.59</v>
      </c>
      <c r="F29" s="16">
        <f>SUM(F30:F40)</f>
        <v>835712.68999999983</v>
      </c>
      <c r="G29" s="37">
        <f>E29/D29</f>
        <v>0.84119884022291724</v>
      </c>
    </row>
    <row r="30" spans="2:22" ht="10.95" customHeight="1" x14ac:dyDescent="0.2">
      <c r="B30" s="17" t="s">
        <v>32</v>
      </c>
      <c r="C30" s="9">
        <v>5331.18</v>
      </c>
      <c r="D30" s="9">
        <v>33898.379999999997</v>
      </c>
      <c r="E30" s="9">
        <v>17835.47</v>
      </c>
      <c r="F30" s="9">
        <f>C30+D30-E30</f>
        <v>21394.089999999997</v>
      </c>
      <c r="G30" s="10"/>
    </row>
    <row r="31" spans="2:22" ht="10.95" customHeight="1" x14ac:dyDescent="0.2">
      <c r="B31" s="17" t="s">
        <v>33</v>
      </c>
      <c r="C31" s="9">
        <v>74768.160000000003</v>
      </c>
      <c r="D31" s="9">
        <v>728978.82</v>
      </c>
      <c r="E31" s="9">
        <v>619903.31000000006</v>
      </c>
      <c r="F31" s="9">
        <f t="shared" ref="F31:F40" si="0">C31+D31-E31</f>
        <v>183843.66999999993</v>
      </c>
      <c r="G31" s="10"/>
    </row>
    <row r="32" spans="2:22" ht="10.95" customHeight="1" x14ac:dyDescent="0.2">
      <c r="B32" s="17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19448.89</v>
      </c>
      <c r="D33" s="9">
        <v>139413.65</v>
      </c>
      <c r="E33" s="9">
        <v>106375.22</v>
      </c>
      <c r="F33" s="9">
        <f t="shared" si="0"/>
        <v>52487.319999999978</v>
      </c>
      <c r="G33" s="5"/>
    </row>
    <row r="34" spans="2:7" ht="10.95" customHeight="1" x14ac:dyDescent="0.2">
      <c r="B34" s="5" t="s">
        <v>17</v>
      </c>
      <c r="C34" s="9">
        <v>31123.24</v>
      </c>
      <c r="D34" s="11">
        <v>85746.3</v>
      </c>
      <c r="E34" s="9">
        <v>68890.63</v>
      </c>
      <c r="F34" s="9">
        <f t="shared" si="0"/>
        <v>47978.91</v>
      </c>
      <c r="G34" s="5"/>
    </row>
    <row r="35" spans="2:7" ht="10.95" customHeight="1" x14ac:dyDescent="0.2">
      <c r="B35" s="5" t="s">
        <v>18</v>
      </c>
      <c r="C35" s="9">
        <v>7551.53</v>
      </c>
      <c r="D35" s="11">
        <v>163942.39999999999</v>
      </c>
      <c r="E35" s="11">
        <v>167510.39999999999</v>
      </c>
      <c r="F35" s="9">
        <f t="shared" si="0"/>
        <v>3983.5299999999988</v>
      </c>
      <c r="G35" s="5"/>
    </row>
    <row r="36" spans="2:7" ht="10.95" customHeight="1" x14ac:dyDescent="0.2">
      <c r="B36" s="5" t="s">
        <v>19</v>
      </c>
      <c r="C36" s="11">
        <v>2747.3</v>
      </c>
      <c r="D36" s="11">
        <v>81888.7</v>
      </c>
      <c r="E36" s="9">
        <v>78865.37</v>
      </c>
      <c r="F36" s="9">
        <f t="shared" si="0"/>
        <v>5770.6300000000047</v>
      </c>
      <c r="G36" s="5"/>
    </row>
    <row r="37" spans="2:7" ht="10.95" customHeight="1" x14ac:dyDescent="0.2">
      <c r="B37" s="5" t="s">
        <v>20</v>
      </c>
      <c r="C37" s="9">
        <v>15712.05</v>
      </c>
      <c r="D37" s="9">
        <v>213342.82</v>
      </c>
      <c r="E37" s="9">
        <v>151410.10999999999</v>
      </c>
      <c r="F37" s="9">
        <f t="shared" si="0"/>
        <v>77644.760000000009</v>
      </c>
      <c r="G37" s="5"/>
    </row>
    <row r="38" spans="2:7" ht="10.95" customHeight="1" x14ac:dyDescent="0.2">
      <c r="B38" s="5" t="s">
        <v>21</v>
      </c>
      <c r="C38" s="9">
        <v>127984.74</v>
      </c>
      <c r="D38" s="9">
        <v>998929.23</v>
      </c>
      <c r="E38" s="9">
        <v>848597.26</v>
      </c>
      <c r="F38" s="9">
        <f t="shared" si="0"/>
        <v>278316.70999999996</v>
      </c>
      <c r="G38" s="5"/>
    </row>
    <row r="39" spans="2:7" ht="10.95" customHeight="1" x14ac:dyDescent="0.2">
      <c r="B39" s="5" t="s">
        <v>23</v>
      </c>
      <c r="C39" s="9">
        <v>20154.71</v>
      </c>
      <c r="D39" s="9">
        <v>162677.87</v>
      </c>
      <c r="E39" s="9">
        <v>122008.65</v>
      </c>
      <c r="F39" s="9">
        <f t="shared" si="0"/>
        <v>60823.929999999993</v>
      </c>
      <c r="G39" s="5"/>
    </row>
    <row r="40" spans="2:7" ht="10.95" customHeight="1" x14ac:dyDescent="0.2">
      <c r="B40" s="5" t="s">
        <v>24</v>
      </c>
      <c r="C40" s="9">
        <v>68266.23</v>
      </c>
      <c r="D40" s="9">
        <v>304414.08000000002</v>
      </c>
      <c r="E40" s="9">
        <v>269211.17</v>
      </c>
      <c r="F40" s="9">
        <f t="shared" si="0"/>
        <v>103469.14000000001</v>
      </c>
      <c r="G40" s="5"/>
    </row>
    <row r="42" spans="2:7" ht="13.05" customHeight="1" x14ac:dyDescent="0.25">
      <c r="B42" s="45" t="s">
        <v>35</v>
      </c>
      <c r="C42" s="45"/>
      <c r="D42" s="45"/>
      <c r="E42" s="45"/>
      <c r="F42" s="45"/>
      <c r="G42" s="45"/>
    </row>
    <row r="43" spans="2:7" ht="12" customHeight="1" x14ac:dyDescent="0.25">
      <c r="B43" s="15" t="s">
        <v>36</v>
      </c>
      <c r="C43" s="18" t="s">
        <v>37</v>
      </c>
      <c r="D43" s="18" t="s">
        <v>38</v>
      </c>
      <c r="E43" s="18" t="s">
        <v>39</v>
      </c>
    </row>
    <row r="44" spans="2:7" ht="10.95" customHeight="1" x14ac:dyDescent="0.2">
      <c r="B44" s="5"/>
      <c r="C44" s="9">
        <f>SUM(C45:C57)</f>
        <v>752782.59960000007</v>
      </c>
      <c r="D44" s="9">
        <v>728978.82</v>
      </c>
      <c r="E44" s="9">
        <f>D44-C44</f>
        <v>-23803.779600000125</v>
      </c>
      <c r="F44" s="19"/>
    </row>
    <row r="45" spans="2:7" ht="10.95" customHeight="1" x14ac:dyDescent="0.2">
      <c r="B45" s="20" t="s">
        <v>40</v>
      </c>
      <c r="C45" s="9">
        <v>40340.959999999999</v>
      </c>
      <c r="D45" s="10"/>
      <c r="E45" s="10"/>
      <c r="F45" s="19"/>
    </row>
    <row r="46" spans="2:7" ht="10.95" customHeight="1" x14ac:dyDescent="0.2">
      <c r="B46" s="5" t="s">
        <v>41</v>
      </c>
      <c r="C46" s="9">
        <v>48472.959999999999</v>
      </c>
      <c r="D46" s="5"/>
      <c r="E46" s="5"/>
      <c r="F46" s="19"/>
    </row>
    <row r="47" spans="2:7" ht="10.95" customHeight="1" x14ac:dyDescent="0.2">
      <c r="B47" s="5" t="s">
        <v>42</v>
      </c>
      <c r="C47" s="9">
        <v>61524.72</v>
      </c>
      <c r="D47" s="10"/>
      <c r="E47" s="5"/>
      <c r="F47" s="19"/>
    </row>
    <row r="48" spans="2:7" ht="10.95" customHeight="1" x14ac:dyDescent="0.2">
      <c r="B48" s="20" t="s">
        <v>43</v>
      </c>
      <c r="C48" s="10"/>
      <c r="D48" s="10"/>
      <c r="E48" s="10"/>
      <c r="F48" s="19"/>
    </row>
    <row r="49" spans="2:13" ht="10.95" customHeight="1" x14ac:dyDescent="0.2">
      <c r="B49" s="20" t="s">
        <v>44</v>
      </c>
      <c r="C49" s="9">
        <v>14370.36</v>
      </c>
      <c r="D49" s="10"/>
      <c r="E49" s="10"/>
      <c r="F49" s="19"/>
    </row>
    <row r="50" spans="2:13" ht="10.95" customHeight="1" x14ac:dyDescent="0.2">
      <c r="B50" s="20" t="s">
        <v>45</v>
      </c>
      <c r="C50" s="10"/>
      <c r="D50" s="10"/>
      <c r="E50" s="10"/>
      <c r="F50" s="19"/>
    </row>
    <row r="51" spans="2:13" ht="33" customHeight="1" x14ac:dyDescent="0.2">
      <c r="B51" s="20" t="s">
        <v>46</v>
      </c>
      <c r="C51" s="9">
        <v>1400</v>
      </c>
      <c r="D51" s="10"/>
      <c r="E51" s="10"/>
      <c r="F51" s="19"/>
    </row>
    <row r="52" spans="2:13" ht="22.05" customHeight="1" x14ac:dyDescent="0.2">
      <c r="B52" s="20" t="s">
        <v>47</v>
      </c>
      <c r="C52" s="9">
        <v>255208</v>
      </c>
      <c r="D52" s="10"/>
      <c r="E52" s="10"/>
      <c r="F52" s="19"/>
    </row>
    <row r="53" spans="2:13" ht="10.95" customHeight="1" x14ac:dyDescent="0.2">
      <c r="B53" s="20" t="s">
        <v>48</v>
      </c>
      <c r="C53" s="10"/>
      <c r="D53" s="10"/>
      <c r="E53" s="10"/>
      <c r="F53" s="19"/>
    </row>
    <row r="54" spans="2:13" ht="10.95" customHeight="1" x14ac:dyDescent="0.2">
      <c r="B54" s="20" t="s">
        <v>49</v>
      </c>
      <c r="C54" s="10"/>
      <c r="D54" s="10"/>
      <c r="E54" s="10"/>
      <c r="F54" s="19"/>
    </row>
    <row r="55" spans="2:13" ht="10.95" customHeight="1" x14ac:dyDescent="0.2">
      <c r="B55" s="21" t="s">
        <v>50</v>
      </c>
      <c r="C55" s="22">
        <v>204114.06959999999</v>
      </c>
      <c r="D55" s="5"/>
      <c r="E55" s="5"/>
      <c r="F55" s="19"/>
      <c r="K55" s="38"/>
    </row>
    <row r="56" spans="2:13" ht="33" customHeight="1" x14ac:dyDescent="0.2">
      <c r="B56" s="23" t="s">
        <v>51</v>
      </c>
      <c r="C56" s="24">
        <f>2408.87+117670.9</f>
        <v>120079.76999999999</v>
      </c>
      <c r="D56" s="10"/>
      <c r="E56" s="10"/>
      <c r="M56" s="38"/>
    </row>
    <row r="57" spans="2:13" ht="10.95" customHeight="1" x14ac:dyDescent="0.2">
      <c r="B57" s="23" t="s">
        <v>52</v>
      </c>
      <c r="C57" s="9">
        <v>7271.76</v>
      </c>
      <c r="D57" s="10"/>
      <c r="E57" s="10"/>
    </row>
    <row r="59" spans="2:13" ht="11.4" customHeight="1" x14ac:dyDescent="0.25">
      <c r="B59" s="46" t="s">
        <v>62</v>
      </c>
      <c r="C59" s="46"/>
      <c r="D59" s="46"/>
      <c r="E59" s="46"/>
      <c r="F59" s="46"/>
      <c r="G59" s="46"/>
    </row>
    <row r="60" spans="2:13" ht="11.4" customHeight="1" x14ac:dyDescent="0.2">
      <c r="B60" s="39"/>
      <c r="C60" s="40" t="s">
        <v>63</v>
      </c>
      <c r="D60" s="40" t="s">
        <v>64</v>
      </c>
      <c r="E60" s="40" t="s">
        <v>65</v>
      </c>
    </row>
    <row r="61" spans="2:13" ht="11.4" customHeight="1" x14ac:dyDescent="0.2">
      <c r="B61" s="41" t="s">
        <v>66</v>
      </c>
      <c r="C61" s="42">
        <v>99038.46</v>
      </c>
      <c r="D61" s="42">
        <v>55733.29</v>
      </c>
      <c r="E61" s="56">
        <v>40771.24</v>
      </c>
    </row>
    <row r="62" spans="2:13" ht="11.4" customHeight="1" x14ac:dyDescent="0.2">
      <c r="B62" s="41" t="s">
        <v>67</v>
      </c>
      <c r="C62" s="42">
        <v>17450.8</v>
      </c>
      <c r="D62" s="42">
        <v>15144.9</v>
      </c>
      <c r="E62" s="57"/>
    </row>
    <row r="64" spans="2:13" ht="11.4" customHeight="1" x14ac:dyDescent="0.25">
      <c r="B64" s="47" t="s">
        <v>61</v>
      </c>
      <c r="C64" s="47"/>
      <c r="D64" s="47"/>
      <c r="E64" s="47"/>
      <c r="F64" s="47"/>
    </row>
    <row r="65" spans="2:7" ht="11.4" customHeight="1" x14ac:dyDescent="0.2">
      <c r="B65" s="48" t="s">
        <v>60</v>
      </c>
      <c r="C65" s="50">
        <v>-90941.15</v>
      </c>
      <c r="D65" s="51"/>
      <c r="E65" s="52"/>
    </row>
    <row r="66" spans="2:7" ht="11.4" customHeight="1" x14ac:dyDescent="0.2">
      <c r="B66" s="49"/>
      <c r="C66" s="53"/>
      <c r="D66" s="54"/>
      <c r="E66" s="55"/>
    </row>
    <row r="68" spans="2:7" ht="13.05" customHeight="1" x14ac:dyDescent="0.25">
      <c r="B68" s="45" t="s">
        <v>53</v>
      </c>
      <c r="C68" s="45"/>
      <c r="D68" s="45"/>
      <c r="E68" s="45"/>
      <c r="F68" s="45"/>
      <c r="G68" s="45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s="1" customFormat="1" ht="28.05" customHeight="1" x14ac:dyDescent="0.2"/>
    <row r="74" spans="2:7" ht="12" customHeight="1" x14ac:dyDescent="0.25">
      <c r="B74" s="25" t="s">
        <v>57</v>
      </c>
      <c r="C74" s="26"/>
      <c r="D74" s="27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2016-03-31T08:22:18Z</dcterms:modified>
</cp:coreProperties>
</file>