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E39" i="1" l="1"/>
  <c r="C39" i="1"/>
  <c r="F24" i="1" l="1"/>
</calcChain>
</file>

<file path=xl/sharedStrings.xml><?xml version="1.0" encoding="utf-8"?>
<sst xmlns="http://schemas.openxmlformats.org/spreadsheetml/2006/main" count="73" uniqueCount="60">
  <si>
    <t>Информация о доходах и расходах за 01.01.2016 - 31.12.2016 по адресу: Ракетная, 7</t>
  </si>
  <si>
    <t>Показатели</t>
  </si>
  <si>
    <t>Ед.изм</t>
  </si>
  <si>
    <t>Кол-во</t>
  </si>
  <si>
    <t>Общая площадь</t>
  </si>
  <si>
    <t>кв.м.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</si>
  <si>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</si>
  <si>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</si>
  <si>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</si>
  <si>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</si>
  <si>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</si>
  <si>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</si>
  <si>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Газоснабжение</t>
  </si>
  <si>
    <t>ГВС нагрев</t>
  </si>
  <si>
    <t>ГВС подача</t>
  </si>
  <si>
    <t>Горячее водоснабжение</t>
  </si>
  <si>
    <t>Отопление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</si>
  <si>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</si>
  <si>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</si>
  <si>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</si>
  <si>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</si>
  <si>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</si>
  <si>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Задолженность на начало периода</t>
  </si>
  <si>
    <t>Оплачено населением</t>
  </si>
  <si>
    <t>Задолженность на конец периода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</si>
  <si>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</si>
  <si>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</si>
  <si>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</si>
  <si>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</si>
  <si>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</si>
  <si>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</si>
  <si>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</si>
  <si>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</si>
  <si>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</si>
  <si>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</si>
  <si>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</si>
  <si>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</si>
  <si>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</si>
  <si>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</si>
  <si>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</si>
  <si>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</si>
  <si>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и содержание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</si>
  <si>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</si>
  <si>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</si>
  <si>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Затраты на управление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</si>
  <si>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</si>
  <si>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</si>
  <si>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Средства, затраченные на содержание жилья (арендаторы, провайдеры), руб, в том числе:</t>
  </si>
  <si>
    <t>Оплачено</t>
  </si>
  <si>
    <t>арендаторы</t>
  </si>
  <si>
    <t>провайдеры</t>
  </si>
  <si>
    <t>Остаток денежных средств, с учетом расходов, по статье "содержание жилья" на 01.01.2017</t>
  </si>
  <si>
    <t>От полученных денежных средств (переходящие остатки), руб.</t>
  </si>
  <si>
    <t>Движение средств на капитальный ремонт, руб.:</t>
  </si>
  <si>
    <t>Сумма средств накопленная за 2010-2015 г., руб.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</si>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</sst>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8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4" fontId="5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4" fontId="0" fillId="0" borderId="2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G68"/>
  <sheetViews>
    <sheetView tabSelected="1" topLeftCell="A40" workbookViewId="0">
      <selection activeCell="L51" sqref="L51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0.5703125" style="1" customWidth="1"/>
  </cols>
  <sheetData>
    <row r="2" spans="1:6" ht="16.05" customHeight="1" x14ac:dyDescent="0.3">
      <c r="B2" s="29" t="s">
        <v>0</v>
      </c>
      <c r="C2" s="29"/>
      <c r="D2" s="29"/>
      <c r="E2" s="29"/>
      <c r="F2" s="29"/>
    </row>
    <row r="4" spans="1:6" ht="10.95" customHeight="1" x14ac:dyDescent="0.2">
      <c r="A4" s="2"/>
      <c r="B4" s="3" t="s">
        <v>1</v>
      </c>
      <c r="C4" s="3" t="s">
        <v>2</v>
      </c>
      <c r="D4" s="3" t="s">
        <v>3</v>
      </c>
    </row>
    <row r="5" spans="1:6" ht="10.95" customHeight="1" x14ac:dyDescent="0.2">
      <c r="A5" s="4"/>
      <c r="B5" s="5" t="s">
        <v>4</v>
      </c>
      <c r="C5" s="6" t="s">
        <v>5</v>
      </c>
      <c r="D5" s="7">
        <v>1416.7</v>
      </c>
    </row>
    <row r="7" spans="1:6" ht="13.05" customHeight="1" x14ac:dyDescent="0.25">
      <c r="B7" s="30" t="s">
        <v>6</v>
      </c>
      <c r="C7" s="30"/>
      <c r="D7" s="30"/>
      <c r="E7" s="30"/>
      <c r="F7" s="30"/>
    </row>
    <row r="9" spans="1:6" ht="22.05" customHeight="1" x14ac:dyDescent="0.2">
      <c r="B9" s="8" t="s">
        <v>7</v>
      </c>
      <c r="C9" s="8" t="s">
        <v>8</v>
      </c>
      <c r="D9" s="8" t="s">
        <v>9</v>
      </c>
      <c r="E9" s="8" t="s">
        <v>10</v>
      </c>
    </row>
    <row r="10" spans="1:6" ht="10.95" customHeight="1" x14ac:dyDescent="0.2">
      <c r="B10" s="5" t="s">
        <v>11</v>
      </c>
      <c r="C10" s="9">
        <v>78771.22</v>
      </c>
      <c r="D10" s="9">
        <v>7200.43</v>
      </c>
      <c r="E10" s="9">
        <v>-71570.789999999994</v>
      </c>
    </row>
    <row r="11" spans="1:6" ht="10.95" customHeight="1" x14ac:dyDescent="0.2">
      <c r="B11" s="5" t="s">
        <v>12</v>
      </c>
      <c r="C11" s="9">
        <v>54936.67</v>
      </c>
      <c r="D11" s="9">
        <v>54841.94</v>
      </c>
      <c r="E11" s="10">
        <v>-94.73</v>
      </c>
    </row>
    <row r="12" spans="1:6" ht="10.95" customHeight="1" x14ac:dyDescent="0.2">
      <c r="B12" s="5" t="s">
        <v>13</v>
      </c>
      <c r="C12" s="9">
        <v>108919.95</v>
      </c>
      <c r="D12" s="9">
        <v>20637.09</v>
      </c>
      <c r="E12" s="9">
        <v>-88282.86</v>
      </c>
    </row>
    <row r="13" spans="1:6" ht="10.95" customHeight="1" x14ac:dyDescent="0.2">
      <c r="B13" s="5" t="s">
        <v>14</v>
      </c>
      <c r="C13" s="9">
        <v>11361.83</v>
      </c>
      <c r="D13" s="9">
        <v>8616.43</v>
      </c>
      <c r="E13" s="9">
        <v>-2745.4</v>
      </c>
    </row>
    <row r="14" spans="1:6" ht="10.95" customHeight="1" x14ac:dyDescent="0.2">
      <c r="B14" s="5" t="s">
        <v>15</v>
      </c>
      <c r="C14" s="9">
        <v>37225.199999999997</v>
      </c>
      <c r="D14" s="9">
        <v>97568.92</v>
      </c>
      <c r="E14" s="9">
        <v>60343.72</v>
      </c>
    </row>
    <row r="15" spans="1:6" ht="10.95" customHeight="1" x14ac:dyDescent="0.2">
      <c r="B15" s="5" t="s">
        <v>16</v>
      </c>
      <c r="C15" s="9">
        <v>530736.72</v>
      </c>
      <c r="D15" s="9">
        <v>569631.46</v>
      </c>
      <c r="E15" s="9">
        <v>38894.74</v>
      </c>
    </row>
    <row r="16" spans="1:6" ht="10.95" customHeight="1" x14ac:dyDescent="0.2">
      <c r="B16" s="5" t="s">
        <v>17</v>
      </c>
      <c r="C16" s="9">
        <v>30836.09</v>
      </c>
      <c r="D16" s="11"/>
      <c r="E16" s="9">
        <v>-30836.09</v>
      </c>
    </row>
    <row r="17" spans="2:6" ht="10.95" customHeight="1" x14ac:dyDescent="0.2">
      <c r="B17" s="5" t="s">
        <v>18</v>
      </c>
      <c r="C17" s="9">
        <v>84193.19</v>
      </c>
      <c r="D17" s="9">
        <v>108474.38</v>
      </c>
      <c r="E17" s="9">
        <v>24281.19</v>
      </c>
    </row>
    <row r="18" spans="2:6" ht="10.95" customHeight="1" x14ac:dyDescent="0.2">
      <c r="B18" s="5" t="s">
        <v>19</v>
      </c>
      <c r="C18" s="9">
        <v>166407.29999999999</v>
      </c>
      <c r="D18" s="9">
        <v>172484.55</v>
      </c>
      <c r="E18" s="9">
        <v>6077.25</v>
      </c>
    </row>
    <row r="19" spans="2:6" ht="10.95" customHeight="1" x14ac:dyDescent="0.2">
      <c r="B19" s="12" t="s">
        <v>20</v>
      </c>
      <c r="C19" s="13">
        <v>1103388.17</v>
      </c>
      <c r="D19" s="13">
        <v>1039455.2</v>
      </c>
      <c r="E19" s="13">
        <v>-63932.97</v>
      </c>
    </row>
    <row r="21" spans="2:6" ht="25.95" customHeight="1" x14ac:dyDescent="0.25">
      <c r="B21" s="30" t="s">
        <v>21</v>
      </c>
      <c r="C21" s="30"/>
      <c r="D21" s="30"/>
      <c r="E21" s="30"/>
      <c r="F21" s="30"/>
    </row>
    <row r="23" spans="2:6" ht="22.05" customHeight="1" x14ac:dyDescent="0.2">
      <c r="B23" s="8" t="s">
        <v>7</v>
      </c>
      <c r="C23" s="8" t="s">
        <v>22</v>
      </c>
      <c r="D23" s="8" t="s">
        <v>9</v>
      </c>
      <c r="E23" s="8" t="s">
        <v>23</v>
      </c>
      <c r="F23" s="8" t="s">
        <v>24</v>
      </c>
    </row>
    <row r="24" spans="2:6" ht="12" customHeight="1" x14ac:dyDescent="0.25">
      <c r="B24" s="14" t="s">
        <v>25</v>
      </c>
      <c r="C24" s="15">
        <v>615971.34</v>
      </c>
      <c r="D24" s="15">
        <v>1301067.97</v>
      </c>
      <c r="E24" s="15">
        <v>1208311.1499999999</v>
      </c>
      <c r="F24" s="15">
        <f>SUM(F25:F35)</f>
        <v>707815.30999999994</v>
      </c>
    </row>
    <row r="25" spans="2:6" ht="10.95" customHeight="1" x14ac:dyDescent="0.2">
      <c r="B25" s="16" t="s">
        <v>26</v>
      </c>
      <c r="C25" s="9">
        <v>4337.42</v>
      </c>
      <c r="D25" s="9">
        <v>19941.36</v>
      </c>
      <c r="E25" s="9">
        <v>17009.45</v>
      </c>
      <c r="F25" s="9">
        <v>7269.33</v>
      </c>
    </row>
    <row r="26" spans="2:6" ht="10.95" customHeight="1" x14ac:dyDescent="0.2">
      <c r="B26" s="16" t="s">
        <v>27</v>
      </c>
      <c r="C26" s="9">
        <v>155701.22</v>
      </c>
      <c r="D26" s="9">
        <v>237524.68</v>
      </c>
      <c r="E26" s="9">
        <v>247776.63</v>
      </c>
      <c r="F26" s="9">
        <v>145449.26999999999</v>
      </c>
    </row>
    <row r="27" spans="2:6" ht="10.95" customHeight="1" x14ac:dyDescent="0.2">
      <c r="B27" s="16" t="s">
        <v>28</v>
      </c>
      <c r="C27" s="9">
        <v>6168.62</v>
      </c>
      <c r="D27" s="9">
        <v>4146.7299999999996</v>
      </c>
      <c r="E27" s="10">
        <v>407.57</v>
      </c>
      <c r="F27" s="9">
        <v>9907.7800000000007</v>
      </c>
    </row>
    <row r="28" spans="2:6" ht="10.95" customHeight="1" x14ac:dyDescent="0.2">
      <c r="B28" s="5" t="s">
        <v>11</v>
      </c>
      <c r="C28" s="9">
        <v>50062.23</v>
      </c>
      <c r="D28" s="9">
        <v>7200.43</v>
      </c>
      <c r="E28" s="9">
        <v>70004.66</v>
      </c>
      <c r="F28" s="9">
        <v>-12742</v>
      </c>
    </row>
    <row r="29" spans="2:6" ht="10.95" customHeight="1" x14ac:dyDescent="0.2">
      <c r="B29" s="5" t="s">
        <v>12</v>
      </c>
      <c r="C29" s="9">
        <v>31060.560000000001</v>
      </c>
      <c r="D29" s="9">
        <v>54841.94</v>
      </c>
      <c r="E29" s="9">
        <v>45298.720000000001</v>
      </c>
      <c r="F29" s="9">
        <v>39690.93</v>
      </c>
    </row>
    <row r="30" spans="2:6" ht="10.95" customHeight="1" x14ac:dyDescent="0.2">
      <c r="B30" s="5" t="s">
        <v>13</v>
      </c>
      <c r="C30" s="10">
        <v>-269.94</v>
      </c>
      <c r="D30" s="9">
        <v>20637.09</v>
      </c>
      <c r="E30" s="9">
        <v>16039</v>
      </c>
      <c r="F30" s="9">
        <v>4328.1499999999996</v>
      </c>
    </row>
    <row r="31" spans="2:6" ht="10.95" customHeight="1" x14ac:dyDescent="0.2">
      <c r="B31" s="5" t="s">
        <v>14</v>
      </c>
      <c r="C31" s="10">
        <v>43.31</v>
      </c>
      <c r="D31" s="9">
        <v>8616.43</v>
      </c>
      <c r="E31" s="9">
        <v>6718.8</v>
      </c>
      <c r="F31" s="9">
        <v>1940.94</v>
      </c>
    </row>
    <row r="32" spans="2:6" ht="10.95" customHeight="1" x14ac:dyDescent="0.2">
      <c r="B32" s="5" t="s">
        <v>15</v>
      </c>
      <c r="C32" s="9">
        <v>25857.23</v>
      </c>
      <c r="D32" s="9">
        <v>97568.92</v>
      </c>
      <c r="E32" s="9">
        <v>118272.63</v>
      </c>
      <c r="F32" s="9">
        <v>5153.5200000000004</v>
      </c>
    </row>
    <row r="33" spans="2:6" ht="10.95" customHeight="1" x14ac:dyDescent="0.2">
      <c r="B33" s="5" t="s">
        <v>16</v>
      </c>
      <c r="C33" s="9">
        <v>206545.33</v>
      </c>
      <c r="D33" s="9">
        <v>569631.46</v>
      </c>
      <c r="E33" s="9">
        <v>444469.27</v>
      </c>
      <c r="F33" s="9">
        <v>331707.52000000002</v>
      </c>
    </row>
    <row r="34" spans="2:6" ht="10.95" customHeight="1" x14ac:dyDescent="0.2">
      <c r="B34" s="5" t="s">
        <v>18</v>
      </c>
      <c r="C34" s="9">
        <v>58645.89</v>
      </c>
      <c r="D34" s="9">
        <v>108474.38</v>
      </c>
      <c r="E34" s="9">
        <v>100896.88</v>
      </c>
      <c r="F34" s="9">
        <v>66223.39</v>
      </c>
    </row>
    <row r="35" spans="2:6" ht="10.95" customHeight="1" x14ac:dyDescent="0.2">
      <c r="B35" s="5" t="s">
        <v>19</v>
      </c>
      <c r="C35" s="9">
        <v>77819.47</v>
      </c>
      <c r="D35" s="9">
        <v>172484.55</v>
      </c>
      <c r="E35" s="9">
        <v>141417.54</v>
      </c>
      <c r="F35" s="9">
        <v>108886.48</v>
      </c>
    </row>
    <row r="37" spans="2:6" ht="13.05" customHeight="1" x14ac:dyDescent="0.25">
      <c r="B37" s="28" t="s">
        <v>29</v>
      </c>
      <c r="C37" s="28"/>
      <c r="D37" s="28"/>
      <c r="E37" s="28"/>
      <c r="F37" s="28"/>
    </row>
    <row r="38" spans="2:6" ht="12" customHeight="1" x14ac:dyDescent="0.25">
      <c r="B38" s="14" t="s">
        <v>30</v>
      </c>
      <c r="C38" s="17" t="s">
        <v>31</v>
      </c>
      <c r="D38" s="17" t="s">
        <v>32</v>
      </c>
      <c r="E38" s="17" t="s">
        <v>33</v>
      </c>
    </row>
    <row r="39" spans="2:6" ht="10.95" customHeight="1" x14ac:dyDescent="0.2">
      <c r="B39" s="5"/>
      <c r="C39" s="9">
        <f>SUM(C40:C52)</f>
        <v>324083.56</v>
      </c>
      <c r="D39" s="9">
        <v>237524.68</v>
      </c>
      <c r="E39" s="9">
        <f>D39-C39</f>
        <v>-86558.88</v>
      </c>
      <c r="F39" s="18"/>
    </row>
    <row r="40" spans="2:6" ht="10.95" customHeight="1" x14ac:dyDescent="0.2">
      <c r="B40" s="19" t="s">
        <v>34</v>
      </c>
      <c r="C40" s="9">
        <v>20848.84</v>
      </c>
      <c r="D40" s="11"/>
      <c r="E40" s="11"/>
      <c r="F40" s="18"/>
    </row>
    <row r="41" spans="2:6" ht="10.95" customHeight="1" x14ac:dyDescent="0.2">
      <c r="B41" s="5" t="s">
        <v>35</v>
      </c>
      <c r="C41" s="9">
        <v>1876.8</v>
      </c>
      <c r="D41" s="5"/>
      <c r="E41" s="5"/>
      <c r="F41" s="18"/>
    </row>
    <row r="42" spans="2:6" ht="10.95" customHeight="1" x14ac:dyDescent="0.2">
      <c r="B42" s="5" t="s">
        <v>36</v>
      </c>
      <c r="C42" s="9">
        <v>64632.47</v>
      </c>
      <c r="D42" s="11"/>
      <c r="E42" s="5"/>
      <c r="F42" s="18"/>
    </row>
    <row r="43" spans="2:6" ht="10.95" customHeight="1" x14ac:dyDescent="0.2">
      <c r="B43" s="19" t="s">
        <v>37</v>
      </c>
      <c r="C43" s="11"/>
      <c r="D43" s="11"/>
      <c r="E43" s="11"/>
      <c r="F43" s="18"/>
    </row>
    <row r="44" spans="2:6" ht="10.95" customHeight="1" x14ac:dyDescent="0.2">
      <c r="B44" s="19" t="s">
        <v>38</v>
      </c>
      <c r="C44" s="9">
        <v>7985.64</v>
      </c>
      <c r="D44" s="11"/>
      <c r="E44" s="11"/>
      <c r="F44" s="18"/>
    </row>
    <row r="45" spans="2:6" ht="10.95" customHeight="1" x14ac:dyDescent="0.2">
      <c r="B45" s="19" t="s">
        <v>39</v>
      </c>
      <c r="C45" s="11"/>
      <c r="D45" s="11"/>
      <c r="E45" s="11"/>
      <c r="F45" s="18"/>
    </row>
    <row r="46" spans="2:6" ht="33" customHeight="1" x14ac:dyDescent="0.2">
      <c r="B46" s="19" t="s">
        <v>40</v>
      </c>
      <c r="C46" s="9">
        <v>24400</v>
      </c>
      <c r="D46" s="11"/>
      <c r="E46" s="11"/>
      <c r="F46" s="18"/>
    </row>
    <row r="47" spans="2:6" ht="22.05" customHeight="1" x14ac:dyDescent="0.2">
      <c r="B47" s="19" t="s">
        <v>41</v>
      </c>
      <c r="C47" s="9">
        <v>43654.7</v>
      </c>
      <c r="D47" s="11"/>
      <c r="E47" s="11"/>
      <c r="F47" s="18"/>
    </row>
    <row r="48" spans="2:6" ht="10.95" customHeight="1" x14ac:dyDescent="0.2">
      <c r="B48" s="19" t="s">
        <v>42</v>
      </c>
      <c r="C48" s="9">
        <v>34384</v>
      </c>
      <c r="D48" s="11"/>
      <c r="E48" s="11"/>
      <c r="F48" s="18"/>
    </row>
    <row r="49" spans="2:6" ht="10.95" customHeight="1" x14ac:dyDescent="0.2">
      <c r="B49" s="19" t="s">
        <v>43</v>
      </c>
      <c r="C49" s="11"/>
      <c r="D49" s="11"/>
      <c r="E49" s="11"/>
      <c r="F49" s="18"/>
    </row>
    <row r="50" spans="2:6" ht="10.95" customHeight="1" x14ac:dyDescent="0.2">
      <c r="B50" s="20" t="s">
        <v>44</v>
      </c>
      <c r="C50" s="9">
        <v>83133.64</v>
      </c>
      <c r="D50" s="5"/>
      <c r="E50" s="5"/>
      <c r="F50" s="18"/>
    </row>
    <row r="51" spans="2:6" ht="33" customHeight="1" x14ac:dyDescent="0.2">
      <c r="B51" s="21" t="s">
        <v>45</v>
      </c>
      <c r="C51" s="22">
        <v>39270.11</v>
      </c>
      <c r="D51" s="11"/>
      <c r="E51" s="11"/>
    </row>
    <row r="52" spans="2:6" ht="10.95" customHeight="1" x14ac:dyDescent="0.2">
      <c r="B52" s="21" t="s">
        <v>46</v>
      </c>
      <c r="C52" s="9">
        <v>3897.36</v>
      </c>
      <c r="D52" s="11"/>
      <c r="E52" s="11"/>
    </row>
    <row r="54" spans="2:6" ht="13.05" customHeight="1" x14ac:dyDescent="0.25">
      <c r="B54" s="28" t="s">
        <v>47</v>
      </c>
      <c r="C54" s="28"/>
      <c r="D54" s="28"/>
      <c r="E54" s="28"/>
      <c r="F54" s="28"/>
    </row>
    <row r="55" spans="2:6" ht="12" customHeight="1" x14ac:dyDescent="0.25">
      <c r="B55" s="14" t="s">
        <v>30</v>
      </c>
      <c r="C55" s="17" t="s">
        <v>32</v>
      </c>
      <c r="D55" s="17" t="s">
        <v>48</v>
      </c>
      <c r="E55" s="17" t="s">
        <v>31</v>
      </c>
    </row>
    <row r="56" spans="2:6" ht="10.95" customHeight="1" x14ac:dyDescent="0.2">
      <c r="B56" s="19" t="s">
        <v>49</v>
      </c>
      <c r="C56" s="11"/>
      <c r="D56" s="11"/>
      <c r="E56" s="27">
        <v>1763.24</v>
      </c>
      <c r="F56" s="18"/>
    </row>
    <row r="57" spans="2:6" ht="10.95" customHeight="1" x14ac:dyDescent="0.2">
      <c r="B57" s="5" t="s">
        <v>50</v>
      </c>
      <c r="C57" s="9">
        <v>5037.84</v>
      </c>
      <c r="D57" s="9">
        <v>2645.68</v>
      </c>
      <c r="E57" s="27"/>
    </row>
    <row r="59" spans="2:6" ht="13.05" customHeight="1" x14ac:dyDescent="0.25">
      <c r="B59" s="28" t="s">
        <v>51</v>
      </c>
      <c r="C59" s="28"/>
      <c r="D59" s="28"/>
      <c r="E59" s="28"/>
      <c r="F59" s="28"/>
    </row>
    <row r="60" spans="2:6" ht="22.05" customHeight="1" x14ac:dyDescent="0.2">
      <c r="B60" s="23" t="s">
        <v>52</v>
      </c>
      <c r="C60" s="27">
        <v>-198470.66</v>
      </c>
      <c r="D60" s="27"/>
      <c r="E60" s="27"/>
    </row>
    <row r="62" spans="2:6" ht="13.05" customHeight="1" x14ac:dyDescent="0.25">
      <c r="B62" s="28" t="s">
        <v>53</v>
      </c>
      <c r="C62" s="28"/>
      <c r="D62" s="28"/>
      <c r="E62" s="28"/>
      <c r="F62" s="28"/>
    </row>
    <row r="63" spans="2:6" ht="10.95" customHeight="1" x14ac:dyDescent="0.2">
      <c r="B63" s="5" t="s">
        <v>54</v>
      </c>
      <c r="C63" s="9">
        <v>99382.07</v>
      </c>
    </row>
    <row r="64" spans="2:6" ht="10.95" customHeight="1" x14ac:dyDescent="0.2">
      <c r="B64" s="5" t="s">
        <v>55</v>
      </c>
      <c r="C64" s="9">
        <v>4146.7299999999996</v>
      </c>
    </row>
    <row r="65" spans="2:4" ht="10.95" customHeight="1" x14ac:dyDescent="0.2">
      <c r="B65" s="5" t="s">
        <v>56</v>
      </c>
      <c r="C65" s="11"/>
    </row>
    <row r="66" spans="2:4" ht="10.95" customHeight="1" x14ac:dyDescent="0.2">
      <c r="B66" s="5" t="s">
        <v>57</v>
      </c>
      <c r="C66" s="9">
        <v>103528.8</v>
      </c>
    </row>
    <row r="67" spans="2:4" s="1" customFormat="1" ht="28.05" customHeight="1" x14ac:dyDescent="0.2"/>
    <row r="68" spans="2:4" ht="12" customHeight="1" x14ac:dyDescent="0.25">
      <c r="B68" s="24" t="s">
        <v>58</v>
      </c>
      <c r="C68" s="25"/>
      <c r="D68" s="26" t="s">
        <v>59</v>
      </c>
    </row>
  </sheetData>
  <mergeCells count="9">
    <mergeCell ref="E56:E57"/>
    <mergeCell ref="B59:F59"/>
    <mergeCell ref="C60:E60"/>
    <mergeCell ref="B62:F62"/>
    <mergeCell ref="B2:F2"/>
    <mergeCell ref="B7:F7"/>
    <mergeCell ref="B21:F21"/>
    <mergeCell ref="B37:F37"/>
    <mergeCell ref="B54:F54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2017-03-30T09:29:54Z</dcterms:modified>
</cp:coreProperties>
</file>