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<sst xmlns="http://schemas.openxmlformats.org/spreadsheetml/2006/main" count="80" uniqueCount="68">
  <si>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Испытателей, 12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</si>
  <si>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</si>
  <si>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</si>
  <si>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</si>
  <si>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</si>
  <si>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</si>
  <si>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</si>
  <si>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</si>
  <si>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</si>
  <si>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</si>
  <si>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</si>
  <si>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</si>
  <si>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</si>
  <si>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</si>
  <si>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</si>
  <si>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</si>
  <si>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</si>
  <si>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</si>
  <si>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</si>
  <si>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</si>
  <si>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</si>
  <si>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</si>
  <si>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</si>
  <si>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</si>
  <si>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</si>
  <si>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</si>
  <si>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</si>
  <si>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</si>
  <si>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</si>
  <si>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</si>
  <si>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</si>
  <si>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</si>
  <si>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</si>
  <si>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</si>
  <si>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</si>
  <si>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</si>
  <si>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</si>
  <si>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</si>
  <si>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</si>
  <si>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</si>
  <si>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</si>
  <si>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</si>
  <si>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</si>
  <si>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</si>
  <si>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</si>
  <si>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</si>
  <si>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</si>
  <si>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</si>
  <si>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</si>
  <si>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</si>
  <si>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</si>
  <si>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</si>
  <si>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</si>
  <si>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</si>
  <si>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</si>
  <si>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</si>
  <si>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</si>
  <si>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</si>
  <si>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В 2015г. произведен ремонт межпанельных швов на сумму 125664,06 руб. за счет средств населения накопленных по статье "капитальный ремонт"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</si>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</sst>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V75"/>
  <sheetViews>
    <sheetView tabSelected="1" topLeftCell="A46" workbookViewId="0">
      <selection activeCell="N56" sqref="N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5703125" style="1" customWidth="1"/>
    <col min="8" max="8" width="0.5703125" style="1" customWidth="1"/>
    <col min="9" max="9" width="12.140625" bestFit="1" customWidth="1"/>
    <col min="13" max="13" width="10.7109375" customWidth="1"/>
    <col min="14" max="14" width="11.7109375" customWidth="1"/>
    <col min="15" max="15" width="11.5703125" customWidth="1"/>
    <col min="17" max="17" width="13" customWidth="1"/>
    <col min="18" max="18" width="11.7109375" customWidth="1"/>
    <col min="19" max="19" width="13.85546875" customWidth="1"/>
  </cols>
  <sheetData>
    <row r="2" spans="1:22" ht="16.05" customHeight="1" x14ac:dyDescent="0.3">
      <c r="B2" s="46" t="s">
        <v>0</v>
      </c>
      <c r="C2" s="46"/>
      <c r="D2" s="46"/>
      <c r="E2" s="46"/>
      <c r="F2" s="46"/>
      <c r="G2" s="46"/>
    </row>
    <row r="5" spans="1:22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2" ht="10.95" customHeight="1" x14ac:dyDescent="0.2">
      <c r="A6" s="4"/>
      <c r="B6" s="5" t="s">
        <v>4</v>
      </c>
      <c r="C6" s="6" t="s">
        <v>5</v>
      </c>
      <c r="D6" s="7">
        <v>5745.6</v>
      </c>
    </row>
    <row r="7" spans="1:22" ht="10.95" customHeight="1" x14ac:dyDescent="0.2">
      <c r="A7" s="4"/>
      <c r="B7" s="5" t="s">
        <v>6</v>
      </c>
      <c r="C7" s="6" t="s">
        <v>5</v>
      </c>
      <c r="D7" s="7">
        <v>3942.5</v>
      </c>
    </row>
    <row r="8" spans="1:22" ht="10.95" customHeight="1" x14ac:dyDescent="0.2">
      <c r="A8" s="4"/>
      <c r="B8" s="5" t="s">
        <v>7</v>
      </c>
      <c r="C8" s="6" t="s">
        <v>8</v>
      </c>
      <c r="D8" s="8">
        <v>70</v>
      </c>
    </row>
    <row r="9" spans="1:22" ht="10.95" customHeight="1" x14ac:dyDescent="0.2">
      <c r="A9" s="4"/>
      <c r="B9" s="5" t="s">
        <v>9</v>
      </c>
      <c r="C9" s="6" t="s">
        <v>8</v>
      </c>
      <c r="D9" s="8">
        <v>30</v>
      </c>
    </row>
    <row r="11" spans="1:22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22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22" ht="10.95" customHeight="1" x14ac:dyDescent="0.2">
      <c r="B14" s="5" t="s">
        <v>15</v>
      </c>
      <c r="C14" s="10">
        <v>194376.24</v>
      </c>
      <c r="D14" s="10">
        <v>235937.63</v>
      </c>
      <c r="E14" s="10">
        <v>41561.39</v>
      </c>
      <c r="L14" s="31"/>
      <c r="M14" s="32"/>
      <c r="N14" s="32"/>
      <c r="O14" s="32"/>
      <c r="P14" s="31"/>
      <c r="Q14" s="32"/>
      <c r="R14" s="32"/>
      <c r="S14" s="32"/>
      <c r="T14" s="33"/>
      <c r="U14" s="33"/>
      <c r="V14" s="33"/>
    </row>
    <row r="15" spans="1:22" ht="10.95" customHeight="1" x14ac:dyDescent="0.2">
      <c r="B15" s="5" t="s">
        <v>16</v>
      </c>
      <c r="C15" s="10">
        <v>62021.05</v>
      </c>
      <c r="D15" s="11"/>
      <c r="E15" s="10">
        <v>-62021.05</v>
      </c>
      <c r="L15" s="31"/>
      <c r="M15" s="32"/>
      <c r="N15" s="34"/>
      <c r="O15" s="32"/>
      <c r="P15" s="31"/>
      <c r="Q15" s="32"/>
      <c r="R15" s="34"/>
      <c r="S15" s="32"/>
      <c r="T15" s="33"/>
      <c r="U15" s="33"/>
      <c r="V15" s="33"/>
    </row>
    <row r="16" spans="1:22" ht="10.95" customHeight="1" x14ac:dyDescent="0.2">
      <c r="B16" s="5" t="s">
        <v>17</v>
      </c>
      <c r="C16" s="10">
        <v>184220.46</v>
      </c>
      <c r="D16" s="10">
        <v>182046.56</v>
      </c>
      <c r="E16" s="12">
        <v>-2173.9</v>
      </c>
      <c r="L16" s="31"/>
      <c r="M16" s="32"/>
      <c r="N16" s="32"/>
      <c r="O16" s="35"/>
      <c r="P16" s="31"/>
      <c r="Q16" s="32"/>
      <c r="R16" s="32"/>
      <c r="S16" s="32"/>
      <c r="T16" s="33"/>
      <c r="U16" s="33"/>
      <c r="V16" s="33"/>
    </row>
    <row r="17" spans="2:22" ht="10.95" customHeight="1" x14ac:dyDescent="0.2">
      <c r="B17" s="5" t="s">
        <v>18</v>
      </c>
      <c r="C17" s="10">
        <v>492210.86</v>
      </c>
      <c r="D17" s="10">
        <v>279995.49</v>
      </c>
      <c r="E17" s="10">
        <v>-212215.37</v>
      </c>
      <c r="L17" s="31"/>
      <c r="M17" s="32"/>
      <c r="N17" s="32"/>
      <c r="O17" s="32"/>
      <c r="P17" s="31"/>
      <c r="Q17" s="32"/>
      <c r="R17" s="32"/>
      <c r="S17" s="32"/>
      <c r="T17" s="33"/>
      <c r="U17" s="33"/>
      <c r="V17" s="33"/>
    </row>
    <row r="18" spans="2:22" ht="10.95" customHeight="1" x14ac:dyDescent="0.2">
      <c r="B18" s="5" t="s">
        <v>19</v>
      </c>
      <c r="C18" s="11"/>
      <c r="D18" s="10">
        <v>54339.94</v>
      </c>
      <c r="E18" s="10">
        <v>54339.94</v>
      </c>
      <c r="L18" s="31"/>
      <c r="M18" s="34"/>
      <c r="N18" s="32"/>
      <c r="O18" s="32"/>
      <c r="P18" s="31"/>
      <c r="Q18" s="34"/>
      <c r="R18" s="32"/>
      <c r="S18" s="32"/>
      <c r="T18" s="36"/>
      <c r="U18" s="33"/>
      <c r="V18" s="33"/>
    </row>
    <row r="19" spans="2:22" ht="10.95" customHeight="1" x14ac:dyDescent="0.2">
      <c r="B19" s="5" t="s">
        <v>20</v>
      </c>
      <c r="C19" s="10">
        <v>83910.97</v>
      </c>
      <c r="D19" s="10">
        <v>172733.66</v>
      </c>
      <c r="E19" s="10">
        <v>88822.69</v>
      </c>
      <c r="L19" s="31"/>
      <c r="M19" s="32"/>
      <c r="N19" s="32"/>
      <c r="O19" s="32"/>
      <c r="P19" s="31"/>
      <c r="Q19" s="32"/>
      <c r="R19" s="32"/>
      <c r="S19" s="32"/>
      <c r="T19" s="33"/>
      <c r="U19" s="33"/>
      <c r="V19" s="33"/>
    </row>
    <row r="20" spans="2:22" ht="10.95" customHeight="1" x14ac:dyDescent="0.2">
      <c r="B20" s="5" t="s">
        <v>21</v>
      </c>
      <c r="C20" s="12">
        <v>1164520.8</v>
      </c>
      <c r="D20" s="12">
        <v>1148141.6000000001</v>
      </c>
      <c r="E20" s="12">
        <v>-16379.2</v>
      </c>
      <c r="L20" s="31"/>
      <c r="M20" s="35"/>
      <c r="N20" s="35"/>
      <c r="O20" s="35"/>
      <c r="P20" s="31"/>
      <c r="Q20" s="35"/>
      <c r="R20" s="35"/>
      <c r="S20" s="32"/>
      <c r="T20" s="33"/>
      <c r="U20" s="33"/>
      <c r="V20" s="33"/>
    </row>
    <row r="21" spans="2:22" ht="10.95" customHeight="1" x14ac:dyDescent="0.2">
      <c r="B21" s="5" t="s">
        <v>22</v>
      </c>
      <c r="C21" s="10">
        <v>91098.43</v>
      </c>
      <c r="D21" s="10">
        <v>88889.86</v>
      </c>
      <c r="E21" s="10">
        <v>-2208.5700000000002</v>
      </c>
      <c r="L21" s="31"/>
      <c r="M21" s="32"/>
      <c r="N21" s="32"/>
      <c r="O21" s="32"/>
      <c r="P21" s="31"/>
      <c r="Q21" s="32"/>
      <c r="R21" s="32"/>
      <c r="S21" s="32"/>
      <c r="T21" s="33"/>
      <c r="U21" s="33"/>
      <c r="V21" s="33"/>
    </row>
    <row r="22" spans="2:22" ht="10.95" customHeight="1" x14ac:dyDescent="0.2">
      <c r="B22" s="5" t="s">
        <v>23</v>
      </c>
      <c r="C22" s="10">
        <v>579808.59</v>
      </c>
      <c r="D22" s="10">
        <v>567293.15</v>
      </c>
      <c r="E22" s="10">
        <v>-12515.44</v>
      </c>
      <c r="L22" s="31"/>
      <c r="M22" s="32"/>
      <c r="N22" s="32"/>
      <c r="O22" s="32"/>
      <c r="P22" s="31"/>
      <c r="Q22" s="32"/>
      <c r="R22" s="32"/>
      <c r="S22" s="32"/>
      <c r="T22" s="33"/>
      <c r="U22" s="33"/>
      <c r="V22" s="33"/>
    </row>
    <row r="23" spans="2:22" ht="10.95" customHeight="1" x14ac:dyDescent="0.2">
      <c r="B23" s="13" t="s">
        <v>24</v>
      </c>
      <c r="C23" s="14">
        <v>2852167.4</v>
      </c>
      <c r="D23" s="15">
        <v>2729377.89</v>
      </c>
      <c r="E23" s="15">
        <v>-122789.51</v>
      </c>
      <c r="L23" s="37"/>
      <c r="M23" s="38"/>
      <c r="N23" s="39"/>
      <c r="O23" s="39"/>
      <c r="P23" s="37"/>
      <c r="Q23" s="38"/>
      <c r="R23" s="38"/>
      <c r="S23" s="38"/>
      <c r="T23" s="33"/>
      <c r="U23" s="33"/>
      <c r="V23" s="33"/>
    </row>
    <row r="25" spans="2:22" ht="25.95" customHeight="1" x14ac:dyDescent="0.25">
      <c r="B25" s="47" t="s">
        <v>25</v>
      </c>
      <c r="C25" s="47"/>
      <c r="D25" s="47"/>
      <c r="E25" s="47"/>
      <c r="F25" s="47"/>
      <c r="G25" s="47"/>
    </row>
    <row r="27" spans="2:22" ht="22.05" customHeight="1" x14ac:dyDescent="0.2">
      <c r="B27" s="9" t="s">
        <v>11</v>
      </c>
      <c r="C27" s="9" t="s">
        <v>26</v>
      </c>
      <c r="D27" s="9" t="s">
        <v>13</v>
      </c>
      <c r="E27" s="9" t="s">
        <v>27</v>
      </c>
      <c r="F27" s="9" t="s">
        <v>28</v>
      </c>
      <c r="G27" s="9" t="s">
        <v>29</v>
      </c>
    </row>
    <row r="28" spans="2:22" ht="12" customHeight="1" x14ac:dyDescent="0.25">
      <c r="B28" s="16" t="s">
        <v>30</v>
      </c>
      <c r="C28" s="17">
        <v>687098.45</v>
      </c>
      <c r="D28" s="17">
        <v>4225602.0199999996</v>
      </c>
      <c r="E28" s="18">
        <f>SUM(E29:E39)</f>
        <v>4339976.88</v>
      </c>
      <c r="F28" s="17">
        <f>SUM(F29:F39)</f>
        <v>572723.5900000002</v>
      </c>
      <c r="G28" s="40">
        <f>E28/D28</f>
        <v>1.0270671159893094</v>
      </c>
    </row>
    <row r="29" spans="2:22" ht="10.95" customHeight="1" x14ac:dyDescent="0.2">
      <c r="B29" s="19" t="s">
        <v>31</v>
      </c>
      <c r="C29" s="10">
        <v>15622.24</v>
      </c>
      <c r="D29" s="10">
        <v>115494.04</v>
      </c>
      <c r="E29" s="10">
        <v>116806.93</v>
      </c>
      <c r="F29" s="10">
        <f>C29+D29-E29</f>
        <v>14309.350000000006</v>
      </c>
      <c r="G29" s="11"/>
    </row>
    <row r="30" spans="2:22" ht="10.95" customHeight="1" x14ac:dyDescent="0.2">
      <c r="B30" s="19" t="s">
        <v>32</v>
      </c>
      <c r="C30" s="10">
        <v>171937.13</v>
      </c>
      <c r="D30" s="10">
        <v>1359313.09</v>
      </c>
      <c r="E30" s="10">
        <v>1364683.37</v>
      </c>
      <c r="F30" s="10">
        <f t="shared" ref="F30:F39" si="0">C30+D30-E30</f>
        <v>166566.85000000009</v>
      </c>
      <c r="G30" s="11"/>
    </row>
    <row r="31" spans="2:22" ht="10.95" customHeight="1" x14ac:dyDescent="0.2">
      <c r="B31" s="19" t="s">
        <v>33</v>
      </c>
      <c r="C31" s="10">
        <v>20576.87</v>
      </c>
      <c r="D31" s="20">
        <v>21417</v>
      </c>
      <c r="E31" s="10">
        <v>42040.06</v>
      </c>
      <c r="F31" s="10">
        <f t="shared" si="0"/>
        <v>-46.190000000002328</v>
      </c>
      <c r="G31" s="11"/>
    </row>
    <row r="32" spans="2:22" ht="10.95" customHeight="1" x14ac:dyDescent="0.2">
      <c r="B32" s="5" t="s">
        <v>15</v>
      </c>
      <c r="C32" s="10">
        <v>34118.120000000003</v>
      </c>
      <c r="D32" s="10">
        <v>235937.63</v>
      </c>
      <c r="E32" s="10">
        <v>242390.04</v>
      </c>
      <c r="F32" s="10">
        <f t="shared" si="0"/>
        <v>27665.709999999992</v>
      </c>
      <c r="G32" s="5"/>
    </row>
    <row r="33" spans="2:7" ht="10.95" customHeight="1" x14ac:dyDescent="0.2">
      <c r="B33" s="5" t="s">
        <v>17</v>
      </c>
      <c r="C33" s="10">
        <v>84073.86</v>
      </c>
      <c r="D33" s="10">
        <v>182046.56</v>
      </c>
      <c r="E33" s="10">
        <v>186051.91</v>
      </c>
      <c r="F33" s="10">
        <f t="shared" si="0"/>
        <v>80068.50999999998</v>
      </c>
      <c r="G33" s="5"/>
    </row>
    <row r="34" spans="2:7" ht="10.95" customHeight="1" x14ac:dyDescent="0.2">
      <c r="B34" s="5" t="s">
        <v>18</v>
      </c>
      <c r="C34" s="10">
        <v>19527.79</v>
      </c>
      <c r="D34" s="10">
        <v>279995.49</v>
      </c>
      <c r="E34" s="10">
        <v>281781.59000000003</v>
      </c>
      <c r="F34" s="10">
        <f t="shared" si="0"/>
        <v>17741.689999999944</v>
      </c>
      <c r="G34" s="5"/>
    </row>
    <row r="35" spans="2:7" ht="10.95" customHeight="1" x14ac:dyDescent="0.2">
      <c r="B35" s="5" t="s">
        <v>19</v>
      </c>
      <c r="C35" s="10">
        <v>4495.42</v>
      </c>
      <c r="D35" s="10">
        <v>54339.94</v>
      </c>
      <c r="E35" s="10">
        <v>56172.18</v>
      </c>
      <c r="F35" s="10">
        <f t="shared" si="0"/>
        <v>2663.1800000000003</v>
      </c>
      <c r="G35" s="5"/>
    </row>
    <row r="36" spans="2:7" ht="10.95" customHeight="1" x14ac:dyDescent="0.2">
      <c r="B36" s="5" t="s">
        <v>20</v>
      </c>
      <c r="C36" s="10">
        <v>44805.760000000002</v>
      </c>
      <c r="D36" s="10">
        <v>172733.66</v>
      </c>
      <c r="E36" s="10">
        <v>177816.21</v>
      </c>
      <c r="F36" s="10">
        <f t="shared" si="0"/>
        <v>39723.210000000021</v>
      </c>
      <c r="G36" s="5"/>
    </row>
    <row r="37" spans="2:7" ht="10.95" customHeight="1" x14ac:dyDescent="0.2">
      <c r="B37" s="5" t="s">
        <v>21</v>
      </c>
      <c r="C37" s="10">
        <v>207077.18</v>
      </c>
      <c r="D37" s="12">
        <v>1148141.6000000001</v>
      </c>
      <c r="E37" s="10">
        <v>1204633.1499999999</v>
      </c>
      <c r="F37" s="10">
        <f t="shared" si="0"/>
        <v>150585.63000000012</v>
      </c>
      <c r="G37" s="5"/>
    </row>
    <row r="38" spans="2:7" ht="10.95" customHeight="1" x14ac:dyDescent="0.2">
      <c r="B38" s="5" t="s">
        <v>22</v>
      </c>
      <c r="C38" s="10">
        <v>13778.07</v>
      </c>
      <c r="D38" s="10">
        <v>88889.86</v>
      </c>
      <c r="E38" s="10">
        <v>93066.16</v>
      </c>
      <c r="F38" s="10">
        <f t="shared" si="0"/>
        <v>9601.7699999999895</v>
      </c>
      <c r="G38" s="5"/>
    </row>
    <row r="39" spans="2:7" ht="10.95" customHeight="1" x14ac:dyDescent="0.2">
      <c r="B39" s="5" t="s">
        <v>23</v>
      </c>
      <c r="C39" s="10">
        <v>71086.009999999995</v>
      </c>
      <c r="D39" s="10">
        <v>567293.15</v>
      </c>
      <c r="E39" s="10">
        <v>574535.28</v>
      </c>
      <c r="F39" s="10">
        <f t="shared" si="0"/>
        <v>63843.880000000005</v>
      </c>
      <c r="G39" s="5"/>
    </row>
    <row r="41" spans="2:7" ht="13.05" customHeight="1" x14ac:dyDescent="0.25">
      <c r="B41" s="48" t="s">
        <v>34</v>
      </c>
      <c r="C41" s="48"/>
      <c r="D41" s="48"/>
      <c r="E41" s="48"/>
      <c r="F41" s="48"/>
      <c r="G41" s="48"/>
    </row>
    <row r="42" spans="2:7" ht="12" customHeight="1" x14ac:dyDescent="0.25">
      <c r="B42" s="16" t="s">
        <v>35</v>
      </c>
      <c r="C42" s="21" t="s">
        <v>36</v>
      </c>
      <c r="D42" s="21" t="s">
        <v>37</v>
      </c>
      <c r="E42" s="21" t="s">
        <v>38</v>
      </c>
    </row>
    <row r="43" spans="2:7" ht="10.95" customHeight="1" x14ac:dyDescent="0.2">
      <c r="B43" s="5"/>
      <c r="C43" s="10">
        <f>SUM(C44:C56)</f>
        <v>1402622.1251999999</v>
      </c>
      <c r="D43" s="10">
        <v>1359313.09</v>
      </c>
      <c r="E43" s="10">
        <f>D43-C43</f>
        <v>-43309.035199999809</v>
      </c>
      <c r="F43" s="23"/>
    </row>
    <row r="44" spans="2:7" ht="10.95" customHeight="1" x14ac:dyDescent="0.2">
      <c r="B44" s="24" t="s">
        <v>39</v>
      </c>
      <c r="C44" s="10">
        <v>44405.32</v>
      </c>
      <c r="D44" s="11"/>
      <c r="E44" s="11"/>
      <c r="F44" s="23"/>
    </row>
    <row r="45" spans="2:7" ht="10.95" customHeight="1" x14ac:dyDescent="0.2">
      <c r="B45" s="5" t="s">
        <v>40</v>
      </c>
      <c r="C45" s="10">
        <v>97594.19</v>
      </c>
      <c r="D45" s="5"/>
      <c r="E45" s="5"/>
      <c r="F45" s="23"/>
    </row>
    <row r="46" spans="2:7" ht="10.95" customHeight="1" x14ac:dyDescent="0.2">
      <c r="B46" s="5" t="s">
        <v>41</v>
      </c>
      <c r="C46" s="10">
        <v>265835.96999999997</v>
      </c>
      <c r="D46" s="11"/>
      <c r="E46" s="5"/>
      <c r="F46" s="23"/>
    </row>
    <row r="47" spans="2:7" ht="10.95" customHeight="1" x14ac:dyDescent="0.2">
      <c r="B47" s="24" t="s">
        <v>42</v>
      </c>
      <c r="C47" s="11"/>
      <c r="D47" s="11"/>
      <c r="E47" s="11"/>
      <c r="F47" s="23"/>
    </row>
    <row r="48" spans="2:7" ht="10.95" customHeight="1" x14ac:dyDescent="0.2">
      <c r="B48" s="24" t="s">
        <v>43</v>
      </c>
      <c r="C48" s="10">
        <v>26920.32</v>
      </c>
      <c r="D48" s="11"/>
      <c r="E48" s="11"/>
      <c r="F48" s="23"/>
    </row>
    <row r="49" spans="2:11" ht="10.95" customHeight="1" x14ac:dyDescent="0.2">
      <c r="B49" s="24" t="s">
        <v>44</v>
      </c>
      <c r="C49" s="11"/>
      <c r="D49" s="11"/>
      <c r="E49" s="11"/>
      <c r="F49" s="23"/>
    </row>
    <row r="50" spans="2:11" ht="33" customHeight="1" x14ac:dyDescent="0.2">
      <c r="B50" s="24" t="s">
        <v>45</v>
      </c>
      <c r="C50" s="10">
        <v>4760.8500000000004</v>
      </c>
      <c r="D50" s="11"/>
      <c r="E50" s="11"/>
      <c r="F50" s="23"/>
    </row>
    <row r="51" spans="2:11" ht="22.05" customHeight="1" x14ac:dyDescent="0.2">
      <c r="B51" s="24" t="s">
        <v>46</v>
      </c>
      <c r="C51" s="10">
        <v>15600</v>
      </c>
      <c r="D51" s="11"/>
      <c r="E51" s="11"/>
      <c r="F51" s="23"/>
    </row>
    <row r="52" spans="2:11" ht="10.95" customHeight="1" x14ac:dyDescent="0.2">
      <c r="B52" s="24" t="s">
        <v>47</v>
      </c>
      <c r="C52" s="10">
        <v>340795</v>
      </c>
      <c r="D52" s="11"/>
      <c r="E52" s="11"/>
      <c r="F52" s="23"/>
    </row>
    <row r="53" spans="2:11" ht="10.95" customHeight="1" x14ac:dyDescent="0.2">
      <c r="B53" s="24" t="s">
        <v>48</v>
      </c>
      <c r="C53" s="11"/>
      <c r="D53" s="11"/>
      <c r="E53" s="11"/>
      <c r="F53" s="23"/>
    </row>
    <row r="54" spans="2:11" ht="10.95" customHeight="1" x14ac:dyDescent="0.2">
      <c r="B54" s="25" t="s">
        <v>49</v>
      </c>
      <c r="C54" s="22">
        <v>380607.66519999999</v>
      </c>
      <c r="D54" s="5"/>
      <c r="E54" s="5"/>
      <c r="F54" s="23"/>
      <c r="I54" s="41"/>
    </row>
    <row r="55" spans="2:11" ht="33" customHeight="1" x14ac:dyDescent="0.2">
      <c r="B55" s="26" t="s">
        <v>50</v>
      </c>
      <c r="C55" s="27">
        <f>7021.5+205637.36</f>
        <v>212658.86</v>
      </c>
      <c r="D55" s="11"/>
      <c r="E55" s="11"/>
      <c r="K55" s="41"/>
    </row>
    <row r="56" spans="2:11" ht="10.95" customHeight="1" x14ac:dyDescent="0.2">
      <c r="B56" s="26" t="s">
        <v>51</v>
      </c>
      <c r="C56" s="10">
        <v>13443.95</v>
      </c>
      <c r="D56" s="11"/>
      <c r="E56" s="11"/>
    </row>
    <row r="58" spans="2:11" ht="11.4" customHeight="1" x14ac:dyDescent="0.25">
      <c r="B58" s="49" t="s">
        <v>62</v>
      </c>
      <c r="C58" s="49"/>
      <c r="D58" s="49"/>
      <c r="E58" s="49"/>
      <c r="F58" s="49"/>
      <c r="G58" s="49"/>
    </row>
    <row r="59" spans="2:11" ht="11.4" customHeight="1" x14ac:dyDescent="0.2">
      <c r="B59" s="42"/>
      <c r="C59" s="43" t="s">
        <v>63</v>
      </c>
      <c r="D59" s="43" t="s">
        <v>64</v>
      </c>
      <c r="E59" s="43" t="s">
        <v>65</v>
      </c>
    </row>
    <row r="60" spans="2:11" ht="11.4" customHeight="1" x14ac:dyDescent="0.2">
      <c r="B60" s="44" t="s">
        <v>66</v>
      </c>
      <c r="C60" s="45">
        <v>0</v>
      </c>
      <c r="D60" s="45">
        <v>0</v>
      </c>
      <c r="E60" s="59">
        <v>5345.26</v>
      </c>
    </row>
    <row r="61" spans="2:11" ht="11.4" customHeight="1" x14ac:dyDescent="0.2">
      <c r="B61" s="44" t="s">
        <v>67</v>
      </c>
      <c r="C61" s="45">
        <v>15272.16</v>
      </c>
      <c r="D61" s="45">
        <v>12799.48</v>
      </c>
      <c r="E61" s="60"/>
    </row>
    <row r="63" spans="2:11" ht="11.4" customHeight="1" x14ac:dyDescent="0.25">
      <c r="B63" s="50" t="s">
        <v>60</v>
      </c>
      <c r="C63" s="50"/>
      <c r="D63" s="50"/>
      <c r="E63" s="50"/>
      <c r="F63" s="50"/>
    </row>
    <row r="64" spans="2:11" ht="11.4" customHeight="1" x14ac:dyDescent="0.2">
      <c r="B64" s="51" t="s">
        <v>61</v>
      </c>
      <c r="C64" s="53">
        <v>-654164.69999999995</v>
      </c>
      <c r="D64" s="54"/>
      <c r="E64" s="55"/>
    </row>
    <row r="65" spans="2:7" ht="11.4" customHeight="1" x14ac:dyDescent="0.2">
      <c r="B65" s="52"/>
      <c r="C65" s="56"/>
      <c r="D65" s="57"/>
      <c r="E65" s="58"/>
    </row>
    <row r="67" spans="2:7" ht="13.05" customHeight="1" x14ac:dyDescent="0.25">
      <c r="B67" s="48" t="s">
        <v>52</v>
      </c>
      <c r="C67" s="48"/>
      <c r="D67" s="48"/>
      <c r="E67" s="48"/>
      <c r="F67" s="48"/>
      <c r="G67" s="48"/>
    </row>
    <row r="68" spans="2:7" ht="10.95" customHeight="1" x14ac:dyDescent="0.2">
      <c r="B68" s="5" t="s">
        <v>59</v>
      </c>
      <c r="C68" s="10">
        <v>346110.17</v>
      </c>
    </row>
    <row r="69" spans="2:7" ht="10.95" customHeight="1" x14ac:dyDescent="0.2">
      <c r="B69" s="5" t="s">
        <v>53</v>
      </c>
      <c r="C69" s="20">
        <v>21417</v>
      </c>
    </row>
    <row r="70" spans="2:7" ht="10.95" customHeight="1" x14ac:dyDescent="0.2">
      <c r="B70" s="5" t="s">
        <v>54</v>
      </c>
      <c r="C70" s="10">
        <v>125664.06</v>
      </c>
    </row>
    <row r="71" spans="2:7" ht="10.95" customHeight="1" x14ac:dyDescent="0.2">
      <c r="B71" s="5" t="s">
        <v>55</v>
      </c>
      <c r="C71" s="10">
        <v>241863.11</v>
      </c>
    </row>
    <row r="72" spans="2:7" s="1" customFormat="1" ht="28.05" customHeight="1" x14ac:dyDescent="0.2"/>
    <row r="73" spans="2:7" s="1" customFormat="1" ht="17.399999999999999" customHeight="1" x14ac:dyDescent="0.2">
      <c r="B73" s="1" t="s">
        <v>58</v>
      </c>
    </row>
    <row r="74" spans="2:7" s="1" customFormat="1" ht="13.2" customHeight="1" x14ac:dyDescent="0.2"/>
    <row r="75" spans="2:7" ht="12" customHeight="1" x14ac:dyDescent="0.25">
      <c r="B75" s="28" t="s">
        <v>56</v>
      </c>
      <c r="C75" s="29"/>
      <c r="D75" s="30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2016-03-22T07:17:30Z</cp:lastPrinted>
  <dcterms:modified xsi:type="dcterms:W3CDTF">2016-03-31T07:56:05Z</dcterms:modified>
</cp:coreProperties>
</file>