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4" i="1" l="1"/>
  <c r="C34" i="1"/>
  <c r="C46" i="1"/>
  <c r="F26" i="1" l="1"/>
  <c r="F27" i="1"/>
  <c r="F28" i="1"/>
  <c r="F29" i="1"/>
  <c r="F30" i="1"/>
  <c r="F25" i="1"/>
  <c r="F24" i="1"/>
  <c r="E24" i="1"/>
  <c r="G24" i="1" s="1"/>
</calcChain>
</file>

<file path=xl/sharedStrings.xml><?xml version="1.0" encoding="utf-8"?>
<sst xmlns="http://schemas.openxmlformats.org/spreadsheetml/2006/main" count="70" uniqueCount="63">
  <si>
    <t>Информация о доходах и расходах за 01.01.2015 - 31.12.2015 по адресу: Земледелия, 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</si>
  <si>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</si>
  <si>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</si>
  <si>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</si>
  <si>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</si>
  <si>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</si>
  <si>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</si>
  <si>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</si>
  <si>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</si>
  <si>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</si>
  <si>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</si>
  <si>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</si>
  <si>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</si>
  <si>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</si>
  <si>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</si>
  <si>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Газоснабжение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</si>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</sst>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"/>
    <numFmt numFmtId="167" formatCode="0.0%"/>
    <numFmt numFmtId="168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64"/>
  <sheetViews>
    <sheetView tabSelected="1" topLeftCell="A34" workbookViewId="0">
      <selection activeCell="F46" sqref="F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7" ht="16.05" customHeight="1" x14ac:dyDescent="0.3">
      <c r="B2" s="37" t="s">
        <v>0</v>
      </c>
      <c r="C2" s="37"/>
      <c r="D2" s="37"/>
      <c r="E2" s="37"/>
      <c r="F2" s="37"/>
      <c r="G2" s="37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520.70000000000005</v>
      </c>
    </row>
    <row r="7" spans="1:7" ht="10.95" customHeight="1" x14ac:dyDescent="0.2">
      <c r="A7" s="4"/>
      <c r="B7" s="5" t="s">
        <v>6</v>
      </c>
      <c r="C7" s="6" t="s">
        <v>5</v>
      </c>
      <c r="D7" s="7">
        <v>393.8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8" t="s">
        <v>10</v>
      </c>
      <c r="C11" s="38"/>
      <c r="D11" s="38"/>
      <c r="E11" s="38"/>
      <c r="F11" s="38"/>
      <c r="G11" s="38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19940.919999999998</v>
      </c>
      <c r="D14" s="9">
        <v>20067.080000000002</v>
      </c>
      <c r="E14" s="10">
        <v>126.16</v>
      </c>
    </row>
    <row r="15" spans="1:7" ht="10.95" customHeight="1" x14ac:dyDescent="0.2">
      <c r="B15" s="5" t="s">
        <v>16</v>
      </c>
      <c r="C15" s="9">
        <v>3584.73</v>
      </c>
      <c r="D15" s="11"/>
      <c r="E15" s="9">
        <v>-3584.73</v>
      </c>
    </row>
    <row r="16" spans="1:7" ht="10.95" customHeight="1" x14ac:dyDescent="0.2">
      <c r="B16" s="5" t="s">
        <v>17</v>
      </c>
      <c r="C16" s="9">
        <v>1689.07</v>
      </c>
      <c r="D16" s="11"/>
      <c r="E16" s="9">
        <v>-1689.07</v>
      </c>
    </row>
    <row r="17" spans="2:7" ht="10.95" customHeight="1" x14ac:dyDescent="0.2">
      <c r="B17" s="5" t="s">
        <v>18</v>
      </c>
      <c r="C17" s="9">
        <v>13057.88</v>
      </c>
      <c r="D17" s="9">
        <v>18372.66</v>
      </c>
      <c r="E17" s="9">
        <v>5314.78</v>
      </c>
    </row>
    <row r="18" spans="2:7" ht="10.95" customHeight="1" x14ac:dyDescent="0.2">
      <c r="B18" s="5" t="s">
        <v>19</v>
      </c>
      <c r="C18" s="9">
        <v>83543.14</v>
      </c>
      <c r="D18" s="9">
        <v>74268.52</v>
      </c>
      <c r="E18" s="9">
        <v>-9274.6200000000008</v>
      </c>
    </row>
    <row r="19" spans="2:7" ht="10.95" customHeight="1" x14ac:dyDescent="0.2">
      <c r="B19" s="12" t="s">
        <v>20</v>
      </c>
      <c r="C19" s="13">
        <v>121815.74</v>
      </c>
      <c r="D19" s="13">
        <v>112708.26</v>
      </c>
      <c r="E19" s="13">
        <v>-9107.48</v>
      </c>
    </row>
    <row r="21" spans="2:7" ht="25.95" customHeight="1" x14ac:dyDescent="0.25">
      <c r="B21" s="38" t="s">
        <v>21</v>
      </c>
      <c r="C21" s="38"/>
      <c r="D21" s="38"/>
      <c r="E21" s="38"/>
      <c r="F21" s="38"/>
      <c r="G21" s="38"/>
    </row>
    <row r="23" spans="2:7" ht="22.05" customHeight="1" x14ac:dyDescent="0.2">
      <c r="B23" s="8" t="s">
        <v>11</v>
      </c>
      <c r="C23" s="8" t="s">
        <v>22</v>
      </c>
      <c r="D23" s="8" t="s">
        <v>13</v>
      </c>
      <c r="E23" s="8" t="s">
        <v>23</v>
      </c>
      <c r="F23" s="8" t="s">
        <v>24</v>
      </c>
      <c r="G23" s="8" t="s">
        <v>25</v>
      </c>
    </row>
    <row r="24" spans="2:7" ht="12" customHeight="1" x14ac:dyDescent="0.25">
      <c r="B24" s="14" t="s">
        <v>26</v>
      </c>
      <c r="C24" s="15"/>
      <c r="D24" s="16">
        <v>220142.09</v>
      </c>
      <c r="E24" s="16">
        <f>SUM(E25:E30)</f>
        <v>150459.85999999999</v>
      </c>
      <c r="F24" s="16">
        <f>SUM(F25:F30)</f>
        <v>69682.23000000001</v>
      </c>
      <c r="G24" s="30">
        <f>E24/D24</f>
        <v>0.6834670280453865</v>
      </c>
    </row>
    <row r="25" spans="2:7" ht="10.95" customHeight="1" x14ac:dyDescent="0.2">
      <c r="B25" s="17" t="s">
        <v>27</v>
      </c>
      <c r="C25" s="11"/>
      <c r="D25" s="18">
        <v>13018.5</v>
      </c>
      <c r="E25" s="9">
        <v>9638.51</v>
      </c>
      <c r="F25" s="9">
        <f>C25+D25-E25</f>
        <v>3379.99</v>
      </c>
      <c r="G25" s="11"/>
    </row>
    <row r="26" spans="2:7" ht="10.95" customHeight="1" x14ac:dyDescent="0.2">
      <c r="B26" s="17" t="s">
        <v>28</v>
      </c>
      <c r="C26" s="11"/>
      <c r="D26" s="9">
        <v>94415.33</v>
      </c>
      <c r="E26" s="9">
        <v>68088.12</v>
      </c>
      <c r="F26" s="9">
        <f t="shared" ref="F26:F30" si="0">C26+D26-E26</f>
        <v>26327.210000000006</v>
      </c>
      <c r="G26" s="11"/>
    </row>
    <row r="27" spans="2:7" ht="10.95" customHeight="1" x14ac:dyDescent="0.2">
      <c r="B27" s="17" t="s">
        <v>29</v>
      </c>
      <c r="C27" s="11"/>
      <c r="D27" s="11"/>
      <c r="E27" s="11"/>
      <c r="F27" s="9">
        <f t="shared" si="0"/>
        <v>0</v>
      </c>
      <c r="G27" s="11"/>
    </row>
    <row r="28" spans="2:7" ht="10.95" customHeight="1" x14ac:dyDescent="0.2">
      <c r="B28" s="5" t="s">
        <v>15</v>
      </c>
      <c r="C28" s="11"/>
      <c r="D28" s="9">
        <v>20067.080000000002</v>
      </c>
      <c r="E28" s="19">
        <v>14145.39</v>
      </c>
      <c r="F28" s="9">
        <f t="shared" si="0"/>
        <v>5921.6900000000023</v>
      </c>
      <c r="G28" s="5"/>
    </row>
    <row r="29" spans="2:7" ht="10.95" customHeight="1" x14ac:dyDescent="0.2">
      <c r="B29" s="5" t="s">
        <v>18</v>
      </c>
      <c r="C29" s="11"/>
      <c r="D29" s="9">
        <v>18372.66</v>
      </c>
      <c r="E29" s="9">
        <v>13536.61</v>
      </c>
      <c r="F29" s="9">
        <f t="shared" si="0"/>
        <v>4836.0499999999993</v>
      </c>
      <c r="G29" s="5"/>
    </row>
    <row r="30" spans="2:7" ht="10.95" customHeight="1" x14ac:dyDescent="0.2">
      <c r="B30" s="5" t="s">
        <v>19</v>
      </c>
      <c r="C30" s="11"/>
      <c r="D30" s="9">
        <v>74268.52</v>
      </c>
      <c r="E30" s="9">
        <v>45051.23</v>
      </c>
      <c r="F30" s="9">
        <f t="shared" si="0"/>
        <v>29217.29</v>
      </c>
      <c r="G30" s="5"/>
    </row>
    <row r="32" spans="2:7" ht="13.05" customHeight="1" x14ac:dyDescent="0.25">
      <c r="B32" s="39" t="s">
        <v>30</v>
      </c>
      <c r="C32" s="39"/>
      <c r="D32" s="39"/>
      <c r="E32" s="39"/>
      <c r="F32" s="39"/>
      <c r="G32" s="39"/>
    </row>
    <row r="33" spans="2:12" ht="12" customHeight="1" x14ac:dyDescent="0.25">
      <c r="B33" s="14" t="s">
        <v>31</v>
      </c>
      <c r="C33" s="20" t="s">
        <v>32</v>
      </c>
      <c r="D33" s="20" t="s">
        <v>33</v>
      </c>
      <c r="E33" s="20" t="s">
        <v>34</v>
      </c>
    </row>
    <row r="34" spans="2:12" ht="10.95" customHeight="1" x14ac:dyDescent="0.2">
      <c r="B34" s="5"/>
      <c r="C34" s="9">
        <f>SUM(C35:C47)</f>
        <v>56609.902400000006</v>
      </c>
      <c r="D34" s="9">
        <v>94415.33</v>
      </c>
      <c r="E34" s="32">
        <f>D34-C34</f>
        <v>37805.427599999995</v>
      </c>
      <c r="F34" s="21"/>
    </row>
    <row r="35" spans="2:12" ht="10.95" customHeight="1" x14ac:dyDescent="0.2">
      <c r="B35" s="22" t="s">
        <v>35</v>
      </c>
      <c r="C35" s="9">
        <v>4483.67</v>
      </c>
      <c r="D35" s="11"/>
      <c r="E35" s="11"/>
      <c r="F35" s="21"/>
    </row>
    <row r="36" spans="2:12" ht="10.95" customHeight="1" x14ac:dyDescent="0.2">
      <c r="B36" s="5" t="s">
        <v>36</v>
      </c>
      <c r="C36" s="11"/>
      <c r="D36" s="5"/>
      <c r="E36" s="5"/>
      <c r="F36" s="21"/>
    </row>
    <row r="37" spans="2:12" ht="10.95" customHeight="1" x14ac:dyDescent="0.2">
      <c r="B37" s="5" t="s">
        <v>37</v>
      </c>
      <c r="C37" s="9">
        <v>15284.91</v>
      </c>
      <c r="D37" s="11"/>
      <c r="E37" s="5"/>
      <c r="F37" s="21"/>
    </row>
    <row r="38" spans="2:12" ht="10.95" customHeight="1" x14ac:dyDescent="0.2">
      <c r="B38" s="22" t="s">
        <v>38</v>
      </c>
      <c r="C38" s="11"/>
      <c r="D38" s="11"/>
      <c r="E38" s="11"/>
      <c r="F38" s="21"/>
    </row>
    <row r="39" spans="2:12" ht="10.95" customHeight="1" x14ac:dyDescent="0.2">
      <c r="B39" s="22" t="s">
        <v>39</v>
      </c>
      <c r="C39" s="9">
        <v>2030.7</v>
      </c>
      <c r="D39" s="11"/>
      <c r="E39" s="11"/>
      <c r="F39" s="21"/>
    </row>
    <row r="40" spans="2:12" ht="10.95" customHeight="1" x14ac:dyDescent="0.2">
      <c r="B40" s="22" t="s">
        <v>40</v>
      </c>
      <c r="C40" s="11"/>
      <c r="D40" s="11"/>
      <c r="E40" s="11"/>
      <c r="F40" s="21"/>
    </row>
    <row r="41" spans="2:12" ht="33" customHeight="1" x14ac:dyDescent="0.2">
      <c r="B41" s="22" t="s">
        <v>41</v>
      </c>
      <c r="C41" s="11"/>
      <c r="D41" s="11"/>
      <c r="E41" s="11"/>
      <c r="F41" s="21"/>
    </row>
    <row r="42" spans="2:12" ht="22.05" customHeight="1" x14ac:dyDescent="0.2">
      <c r="B42" s="22" t="s">
        <v>42</v>
      </c>
      <c r="C42" s="11"/>
      <c r="D42" s="11"/>
      <c r="E42" s="11"/>
      <c r="F42" s="21"/>
    </row>
    <row r="43" spans="2:12" ht="10.95" customHeight="1" x14ac:dyDescent="0.2">
      <c r="B43" s="22" t="s">
        <v>43</v>
      </c>
      <c r="C43" s="11"/>
      <c r="D43" s="11"/>
      <c r="E43" s="11"/>
      <c r="F43" s="21"/>
    </row>
    <row r="44" spans="2:12" ht="10.95" customHeight="1" x14ac:dyDescent="0.2">
      <c r="B44" s="22" t="s">
        <v>44</v>
      </c>
      <c r="C44" s="11"/>
      <c r="D44" s="11"/>
      <c r="E44" s="11"/>
      <c r="F44" s="21"/>
    </row>
    <row r="45" spans="2:12" ht="10.95" customHeight="1" x14ac:dyDescent="0.2">
      <c r="B45" s="23" t="s">
        <v>45</v>
      </c>
      <c r="C45" s="24">
        <v>26436.292399999998</v>
      </c>
      <c r="D45" s="5"/>
      <c r="E45" s="5"/>
      <c r="F45" s="21"/>
      <c r="J45" s="31"/>
    </row>
    <row r="46" spans="2:12" ht="33" customHeight="1" x14ac:dyDescent="0.2">
      <c r="B46" s="25" t="s">
        <v>46</v>
      </c>
      <c r="C46" s="26">
        <f>466.79+6905.74</f>
        <v>7372.53</v>
      </c>
      <c r="D46" s="11"/>
      <c r="E46" s="11"/>
      <c r="L46" s="31"/>
    </row>
    <row r="47" spans="2:12" ht="10.95" customHeight="1" x14ac:dyDescent="0.2">
      <c r="B47" s="25" t="s">
        <v>47</v>
      </c>
      <c r="C47" s="9">
        <v>1001.8</v>
      </c>
      <c r="D47" s="11"/>
      <c r="E47" s="11"/>
    </row>
    <row r="49" spans="2:7" ht="11.4" customHeight="1" x14ac:dyDescent="0.25">
      <c r="B49" s="40" t="s">
        <v>57</v>
      </c>
      <c r="C49" s="40"/>
      <c r="D49" s="40"/>
      <c r="E49" s="40"/>
      <c r="F49" s="40"/>
      <c r="G49" s="40"/>
    </row>
    <row r="50" spans="2:7" ht="11.4" customHeight="1" x14ac:dyDescent="0.2">
      <c r="B50" s="33"/>
      <c r="C50" s="34" t="s">
        <v>58</v>
      </c>
      <c r="D50" s="34" t="s">
        <v>59</v>
      </c>
      <c r="E50" s="34" t="s">
        <v>60</v>
      </c>
    </row>
    <row r="51" spans="2:7" ht="11.4" customHeight="1" x14ac:dyDescent="0.2">
      <c r="B51" s="35" t="s">
        <v>61</v>
      </c>
      <c r="C51" s="36">
        <v>0</v>
      </c>
      <c r="D51" s="36">
        <v>0</v>
      </c>
      <c r="E51" s="36">
        <v>0</v>
      </c>
    </row>
    <row r="52" spans="2:7" ht="11.4" customHeight="1" x14ac:dyDescent="0.2">
      <c r="B52" s="35" t="s">
        <v>62</v>
      </c>
      <c r="C52" s="36">
        <v>0</v>
      </c>
      <c r="D52" s="36">
        <v>0</v>
      </c>
      <c r="E52" s="36">
        <v>0</v>
      </c>
    </row>
    <row r="54" spans="2:7" ht="11.4" customHeight="1" x14ac:dyDescent="0.25">
      <c r="B54" s="41" t="s">
        <v>55</v>
      </c>
      <c r="C54" s="41"/>
      <c r="D54" s="41"/>
      <c r="E54" s="41"/>
      <c r="F54" s="41"/>
    </row>
    <row r="55" spans="2:7" ht="11.4" customHeight="1" x14ac:dyDescent="0.2">
      <c r="B55" s="42" t="s">
        <v>56</v>
      </c>
      <c r="C55" s="44">
        <v>11478.22</v>
      </c>
      <c r="D55" s="45"/>
      <c r="E55" s="46"/>
    </row>
    <row r="56" spans="2:7" ht="11.4" customHeight="1" x14ac:dyDescent="0.2">
      <c r="B56" s="43"/>
      <c r="C56" s="47"/>
      <c r="D56" s="48"/>
      <c r="E56" s="49"/>
    </row>
    <row r="58" spans="2:7" ht="13.05" customHeight="1" x14ac:dyDescent="0.25">
      <c r="B58" s="39" t="s">
        <v>48</v>
      </c>
      <c r="C58" s="39"/>
      <c r="D58" s="39"/>
      <c r="E58" s="39"/>
      <c r="F58" s="39"/>
      <c r="G58" s="39"/>
    </row>
    <row r="59" spans="2:7" ht="10.95" customHeight="1" x14ac:dyDescent="0.2">
      <c r="B59" s="5" t="s">
        <v>54</v>
      </c>
      <c r="C59" s="11"/>
    </row>
    <row r="60" spans="2:7" ht="10.95" customHeight="1" x14ac:dyDescent="0.2">
      <c r="B60" s="5" t="s">
        <v>49</v>
      </c>
      <c r="C60" s="11"/>
    </row>
    <row r="61" spans="2:7" ht="10.95" customHeight="1" x14ac:dyDescent="0.2">
      <c r="B61" s="5" t="s">
        <v>50</v>
      </c>
      <c r="C61" s="11"/>
    </row>
    <row r="62" spans="2:7" ht="10.95" customHeight="1" x14ac:dyDescent="0.2">
      <c r="B62" s="5" t="s">
        <v>51</v>
      </c>
      <c r="C62" s="11"/>
    </row>
    <row r="63" spans="2:7" s="1" customFormat="1" ht="28.05" customHeight="1" x14ac:dyDescent="0.2"/>
    <row r="64" spans="2:7" ht="12" customHeight="1" x14ac:dyDescent="0.25">
      <c r="B64" s="27" t="s">
        <v>52</v>
      </c>
      <c r="C64" s="28"/>
      <c r="D64" s="29" t="s">
        <v>53</v>
      </c>
    </row>
  </sheetData>
  <mergeCells count="9">
    <mergeCell ref="B2:G2"/>
    <mergeCell ref="B11:G11"/>
    <mergeCell ref="B21:G21"/>
    <mergeCell ref="B32:G32"/>
    <mergeCell ref="B58:G58"/>
    <mergeCell ref="B49:G49"/>
    <mergeCell ref="B54:F54"/>
    <mergeCell ref="B55:B56"/>
    <mergeCell ref="C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2016-03-31T07:49:50Z</dcterms:modified>
</cp:coreProperties>
</file>