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<sst xmlns="http://schemas.openxmlformats.org/spreadsheetml/2006/main" count="79" uniqueCount="67">
  <si>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Трубачева, 43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</si>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</sst>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3"/>
  <sheetViews>
    <sheetView tabSelected="1" topLeftCell="A49" workbookViewId="0">
      <selection activeCell="L57" sqref="L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11" max="11" width="13.140625" customWidth="1"/>
    <col min="12" max="12" width="11.7109375" customWidth="1"/>
    <col min="13" max="13" width="14.42578125" customWidth="1"/>
    <col min="15" max="15" width="13.28515625" customWidth="1"/>
    <col min="16" max="16" width="12" customWidth="1"/>
    <col min="17" max="17" width="13.85546875" customWidth="1"/>
  </cols>
  <sheetData>
    <row r="2" spans="1:18" ht="16.05" customHeight="1" x14ac:dyDescent="0.3">
      <c r="B2" s="42" t="s">
        <v>0</v>
      </c>
      <c r="C2" s="42"/>
      <c r="D2" s="42"/>
      <c r="E2" s="42"/>
      <c r="F2" s="42"/>
      <c r="G2" s="42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6926.9</v>
      </c>
    </row>
    <row r="7" spans="1:18" ht="10.95" customHeight="1" x14ac:dyDescent="0.2">
      <c r="A7" s="4"/>
      <c r="B7" s="5" t="s">
        <v>6</v>
      </c>
      <c r="C7" s="6" t="s">
        <v>5</v>
      </c>
      <c r="D7" s="6"/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8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</row>
    <row r="14" spans="1:18" ht="10.95" customHeight="1" x14ac:dyDescent="0.2">
      <c r="B14" s="5" t="s">
        <v>15</v>
      </c>
      <c r="C14" s="9">
        <v>170813.63</v>
      </c>
      <c r="D14" s="9">
        <v>241173.15</v>
      </c>
      <c r="E14" s="9">
        <v>70359.520000000004</v>
      </c>
      <c r="K14" s="29"/>
      <c r="L14" s="29"/>
      <c r="M14" s="29"/>
      <c r="N14" s="30"/>
      <c r="O14" s="29"/>
      <c r="P14" s="29"/>
      <c r="Q14" s="29"/>
      <c r="R14" s="30"/>
    </row>
    <row r="15" spans="1:18" ht="10.95" customHeight="1" x14ac:dyDescent="0.2">
      <c r="B15" s="5" t="s">
        <v>16</v>
      </c>
      <c r="C15" s="10">
        <v>68229.100000000006</v>
      </c>
      <c r="D15" s="11"/>
      <c r="E15" s="10">
        <v>-68229.100000000006</v>
      </c>
      <c r="K15" s="31"/>
      <c r="L15" s="32"/>
      <c r="M15" s="31"/>
      <c r="N15" s="30"/>
      <c r="O15" s="31"/>
      <c r="P15" s="32"/>
      <c r="Q15" s="29"/>
      <c r="R15" s="30"/>
    </row>
    <row r="16" spans="1:18" ht="10.95" customHeight="1" x14ac:dyDescent="0.2">
      <c r="B16" s="5" t="s">
        <v>17</v>
      </c>
      <c r="C16" s="9">
        <v>266133.46000000002</v>
      </c>
      <c r="D16" s="9">
        <v>180831.07</v>
      </c>
      <c r="E16" s="9">
        <v>-85302.39</v>
      </c>
      <c r="K16" s="29"/>
      <c r="L16" s="29"/>
      <c r="M16" s="29"/>
      <c r="N16" s="30"/>
      <c r="O16" s="29"/>
      <c r="P16" s="29"/>
      <c r="Q16" s="29"/>
      <c r="R16" s="30"/>
    </row>
    <row r="17" spans="2:18" ht="10.95" customHeight="1" x14ac:dyDescent="0.2">
      <c r="B17" s="5" t="s">
        <v>18</v>
      </c>
      <c r="C17" s="9">
        <v>555051.07999999996</v>
      </c>
      <c r="D17" s="9">
        <v>441737.86</v>
      </c>
      <c r="E17" s="9">
        <v>-113313.22</v>
      </c>
      <c r="K17" s="29"/>
      <c r="L17" s="29"/>
      <c r="M17" s="29"/>
      <c r="N17" s="30"/>
      <c r="O17" s="29"/>
      <c r="P17" s="29"/>
      <c r="Q17" s="29"/>
      <c r="R17" s="30"/>
    </row>
    <row r="18" spans="2:18" ht="10.95" customHeight="1" x14ac:dyDescent="0.2">
      <c r="B18" s="5" t="s">
        <v>19</v>
      </c>
      <c r="C18" s="11"/>
      <c r="D18" s="9">
        <v>65859.22</v>
      </c>
      <c r="E18" s="9">
        <v>65859.22</v>
      </c>
      <c r="K18" s="32"/>
      <c r="L18" s="29"/>
      <c r="M18" s="29"/>
      <c r="N18" s="30"/>
      <c r="O18" s="32"/>
      <c r="P18" s="29"/>
      <c r="Q18" s="29"/>
      <c r="R18" s="33"/>
    </row>
    <row r="19" spans="2:18" ht="10.95" customHeight="1" x14ac:dyDescent="0.2">
      <c r="B19" s="5" t="s">
        <v>20</v>
      </c>
      <c r="C19" s="9">
        <v>176891.91</v>
      </c>
      <c r="D19" s="9">
        <v>75244.89</v>
      </c>
      <c r="E19" s="9">
        <v>-101647.02</v>
      </c>
      <c r="K19" s="29"/>
      <c r="L19" s="29"/>
      <c r="M19" s="29"/>
      <c r="N19" s="30"/>
      <c r="O19" s="29"/>
      <c r="P19" s="29"/>
      <c r="Q19" s="29"/>
      <c r="R19" s="30"/>
    </row>
    <row r="20" spans="2:18" ht="10.95" customHeight="1" x14ac:dyDescent="0.2">
      <c r="B20" s="5" t="s">
        <v>21</v>
      </c>
      <c r="C20" s="9">
        <v>1780218.47</v>
      </c>
      <c r="D20" s="9">
        <v>1417604.52</v>
      </c>
      <c r="E20" s="9">
        <v>-362613.95</v>
      </c>
      <c r="K20" s="29"/>
      <c r="L20" s="29"/>
      <c r="M20" s="29"/>
      <c r="N20" s="30"/>
      <c r="O20" s="29"/>
      <c r="P20" s="29"/>
      <c r="Q20" s="29"/>
      <c r="R20" s="30"/>
    </row>
    <row r="21" spans="2:18" ht="10.95" customHeight="1" x14ac:dyDescent="0.2">
      <c r="B21" s="5" t="s">
        <v>22</v>
      </c>
      <c r="C21" s="9">
        <v>169525.05</v>
      </c>
      <c r="D21" s="9">
        <v>77041.34</v>
      </c>
      <c r="E21" s="9">
        <v>-92483.71</v>
      </c>
      <c r="K21" s="29"/>
      <c r="L21" s="29"/>
      <c r="M21" s="29"/>
      <c r="N21" s="30"/>
      <c r="O21" s="29"/>
      <c r="P21" s="29"/>
      <c r="Q21" s="29"/>
      <c r="R21" s="30"/>
    </row>
    <row r="22" spans="2:18" ht="10.95" customHeight="1" x14ac:dyDescent="0.2">
      <c r="B22" s="5" t="s">
        <v>23</v>
      </c>
      <c r="C22" s="10">
        <v>728164.7</v>
      </c>
      <c r="D22" s="10">
        <v>643722.4</v>
      </c>
      <c r="E22" s="10">
        <v>-84442.3</v>
      </c>
      <c r="K22" s="31"/>
      <c r="L22" s="31"/>
      <c r="M22" s="31"/>
      <c r="N22" s="30"/>
      <c r="O22" s="31"/>
      <c r="P22" s="31"/>
      <c r="Q22" s="29"/>
      <c r="R22" s="30"/>
    </row>
    <row r="23" spans="2:18" ht="10.95" customHeight="1" x14ac:dyDescent="0.2">
      <c r="B23" s="12" t="s">
        <v>24</v>
      </c>
      <c r="C23" s="13">
        <v>3915027.4</v>
      </c>
      <c r="D23" s="14">
        <v>3143214.45</v>
      </c>
      <c r="E23" s="14">
        <v>-771812.95</v>
      </c>
      <c r="K23" s="34"/>
      <c r="L23" s="35"/>
      <c r="M23" s="35"/>
      <c r="N23" s="30"/>
      <c r="O23" s="34"/>
      <c r="P23" s="34"/>
      <c r="Q23" s="34"/>
      <c r="R23" s="30"/>
    </row>
    <row r="24" spans="2:18" ht="11.4" customHeight="1" x14ac:dyDescent="0.2">
      <c r="K24" s="30"/>
      <c r="L24" s="30"/>
      <c r="M24" s="30"/>
      <c r="N24" s="30"/>
      <c r="O24" s="30"/>
      <c r="P24" s="30"/>
      <c r="Q24" s="30"/>
      <c r="R24" s="30"/>
    </row>
    <row r="25" spans="2:18" ht="25.95" customHeight="1" x14ac:dyDescent="0.25">
      <c r="B25" s="43" t="s">
        <v>25</v>
      </c>
      <c r="C25" s="43"/>
      <c r="D25" s="43"/>
      <c r="E25" s="43"/>
      <c r="F25" s="43"/>
      <c r="G25" s="43"/>
      <c r="K25" s="30"/>
      <c r="L25" s="30"/>
      <c r="M25" s="30"/>
      <c r="N25" s="30"/>
      <c r="O25" s="30"/>
      <c r="P25" s="30"/>
      <c r="Q25" s="30"/>
      <c r="R25" s="30"/>
    </row>
    <row r="27" spans="2:18" ht="22.05" customHeight="1" x14ac:dyDescent="0.2">
      <c r="B27" s="8" t="s">
        <v>11</v>
      </c>
      <c r="C27" s="8" t="s">
        <v>26</v>
      </c>
      <c r="D27" s="8" t="s">
        <v>13</v>
      </c>
      <c r="E27" s="8" t="s">
        <v>27</v>
      </c>
      <c r="F27" s="8" t="s">
        <v>28</v>
      </c>
      <c r="G27" s="8" t="s">
        <v>29</v>
      </c>
    </row>
    <row r="28" spans="2:18" ht="12" customHeight="1" x14ac:dyDescent="0.25">
      <c r="B28" s="15" t="s">
        <v>30</v>
      </c>
      <c r="C28" s="16">
        <v>913484.93</v>
      </c>
      <c r="D28" s="16">
        <v>5332384.3499999996</v>
      </c>
      <c r="E28" s="17">
        <f>SUM(E29:E39)</f>
        <v>5624940.8000000007</v>
      </c>
      <c r="F28" s="16">
        <f>SUM(F29:F39)</f>
        <v>620928.48</v>
      </c>
      <c r="G28" s="36">
        <f>E28/D28</f>
        <v>1.0548640965837357</v>
      </c>
    </row>
    <row r="29" spans="2:18" ht="10.95" customHeight="1" x14ac:dyDescent="0.2">
      <c r="B29" s="18" t="s">
        <v>31</v>
      </c>
      <c r="C29" s="9">
        <v>10853.44</v>
      </c>
      <c r="D29" s="9">
        <v>98849.279999999999</v>
      </c>
      <c r="E29" s="9">
        <v>89745.59</v>
      </c>
      <c r="F29" s="9">
        <f>C29+D29-E29</f>
        <v>19957.130000000005</v>
      </c>
      <c r="G29" s="11"/>
    </row>
    <row r="30" spans="2:18" ht="10.95" customHeight="1" x14ac:dyDescent="0.2">
      <c r="B30" s="18" t="s">
        <v>32</v>
      </c>
      <c r="C30" s="9">
        <v>167128.32000000001</v>
      </c>
      <c r="D30" s="9">
        <v>2090320.62</v>
      </c>
      <c r="E30" s="9">
        <v>2090533.65</v>
      </c>
      <c r="F30" s="9">
        <f t="shared" ref="F30:F39" si="0">C30+D30-E30</f>
        <v>166915.29000000004</v>
      </c>
      <c r="G30" s="11"/>
    </row>
    <row r="31" spans="2:18" ht="10.95" customHeight="1" x14ac:dyDescent="0.2">
      <c r="B31" s="18" t="s">
        <v>33</v>
      </c>
      <c r="C31" s="11"/>
      <c r="D31" s="11"/>
      <c r="E31" s="11"/>
      <c r="F31" s="9">
        <f t="shared" si="0"/>
        <v>0</v>
      </c>
      <c r="G31" s="11"/>
    </row>
    <row r="32" spans="2:18" ht="10.95" customHeight="1" x14ac:dyDescent="0.2">
      <c r="B32" s="5" t="s">
        <v>15</v>
      </c>
      <c r="C32" s="9">
        <v>28578.63</v>
      </c>
      <c r="D32" s="9">
        <v>241173.15</v>
      </c>
      <c r="E32" s="9">
        <v>243070.15</v>
      </c>
      <c r="F32" s="9">
        <f t="shared" si="0"/>
        <v>26681.629999999976</v>
      </c>
      <c r="G32" s="5"/>
    </row>
    <row r="33" spans="2:7" ht="10.95" customHeight="1" x14ac:dyDescent="0.2">
      <c r="B33" s="5" t="s">
        <v>17</v>
      </c>
      <c r="C33" s="9">
        <v>68849.320000000007</v>
      </c>
      <c r="D33" s="9">
        <v>180831.07</v>
      </c>
      <c r="E33" s="9">
        <v>184200.79</v>
      </c>
      <c r="F33" s="9">
        <f t="shared" si="0"/>
        <v>65479.600000000006</v>
      </c>
      <c r="G33" s="5"/>
    </row>
    <row r="34" spans="2:7" ht="10.95" customHeight="1" x14ac:dyDescent="0.2">
      <c r="B34" s="5" t="s">
        <v>18</v>
      </c>
      <c r="C34" s="11"/>
      <c r="D34" s="9">
        <v>441737.86</v>
      </c>
      <c r="E34" s="9">
        <v>377252.53</v>
      </c>
      <c r="F34" s="9">
        <f t="shared" si="0"/>
        <v>64485.329999999958</v>
      </c>
      <c r="G34" s="5"/>
    </row>
    <row r="35" spans="2:7" ht="10.95" customHeight="1" x14ac:dyDescent="0.2">
      <c r="B35" s="5" t="s">
        <v>19</v>
      </c>
      <c r="C35" s="11"/>
      <c r="D35" s="9">
        <v>65859.22</v>
      </c>
      <c r="E35" s="9">
        <v>45585.32</v>
      </c>
      <c r="F35" s="9">
        <f t="shared" si="0"/>
        <v>20273.900000000001</v>
      </c>
      <c r="G35" s="5"/>
    </row>
    <row r="36" spans="2:7" ht="10.95" customHeight="1" x14ac:dyDescent="0.2">
      <c r="B36" s="5" t="s">
        <v>20</v>
      </c>
      <c r="C36" s="9">
        <v>178927.59</v>
      </c>
      <c r="D36" s="9">
        <v>75244.89</v>
      </c>
      <c r="E36" s="9">
        <v>348508.93</v>
      </c>
      <c r="F36" s="9">
        <f t="shared" si="0"/>
        <v>-94336.450000000012</v>
      </c>
      <c r="G36" s="5"/>
    </row>
    <row r="37" spans="2:7" ht="10.95" customHeight="1" x14ac:dyDescent="0.2">
      <c r="B37" s="5" t="s">
        <v>21</v>
      </c>
      <c r="C37" s="9">
        <v>275155.42</v>
      </c>
      <c r="D37" s="9">
        <v>1417604.52</v>
      </c>
      <c r="E37" s="9">
        <v>1414907.95</v>
      </c>
      <c r="F37" s="9">
        <f t="shared" si="0"/>
        <v>277851.99</v>
      </c>
      <c r="G37" s="5"/>
    </row>
    <row r="38" spans="2:7" ht="10.95" customHeight="1" x14ac:dyDescent="0.2">
      <c r="B38" s="5" t="s">
        <v>22</v>
      </c>
      <c r="C38" s="9">
        <v>11557.82</v>
      </c>
      <c r="D38" s="9">
        <v>77041.34</v>
      </c>
      <c r="E38" s="9">
        <v>79827.11</v>
      </c>
      <c r="F38" s="9">
        <f t="shared" si="0"/>
        <v>8772.0500000000029</v>
      </c>
      <c r="G38" s="5"/>
    </row>
    <row r="39" spans="2:7" ht="10.95" customHeight="1" x14ac:dyDescent="0.2">
      <c r="B39" s="5" t="s">
        <v>23</v>
      </c>
      <c r="C39" s="9">
        <v>172434.39</v>
      </c>
      <c r="D39" s="10">
        <v>643722.4</v>
      </c>
      <c r="E39" s="9">
        <v>751308.78</v>
      </c>
      <c r="F39" s="9">
        <f t="shared" si="0"/>
        <v>64848.010000000009</v>
      </c>
      <c r="G39" s="5"/>
    </row>
    <row r="41" spans="2:7" ht="13.05" customHeight="1" x14ac:dyDescent="0.25">
      <c r="B41" s="44" t="s">
        <v>34</v>
      </c>
      <c r="C41" s="44"/>
      <c r="D41" s="44"/>
      <c r="E41" s="44"/>
      <c r="F41" s="44"/>
      <c r="G41" s="44"/>
    </row>
    <row r="42" spans="2:7" ht="12" customHeight="1" x14ac:dyDescent="0.25">
      <c r="B42" s="15" t="s">
        <v>35</v>
      </c>
      <c r="C42" s="19" t="s">
        <v>36</v>
      </c>
      <c r="D42" s="19" t="s">
        <v>37</v>
      </c>
      <c r="E42" s="19" t="s">
        <v>38</v>
      </c>
    </row>
    <row r="43" spans="2:7" ht="10.95" customHeight="1" x14ac:dyDescent="0.2">
      <c r="B43" s="5"/>
      <c r="C43" s="9">
        <f>SUM(C44:C56)</f>
        <v>1875405.3935999998</v>
      </c>
      <c r="D43" s="9">
        <v>2090320.62</v>
      </c>
      <c r="E43" s="9">
        <f>D43-C43</f>
        <v>214915.22640000028</v>
      </c>
      <c r="F43" s="21"/>
    </row>
    <row r="44" spans="2:7" ht="10.95" customHeight="1" x14ac:dyDescent="0.2">
      <c r="B44" s="22" t="s">
        <v>39</v>
      </c>
      <c r="C44" s="9">
        <v>96937.97</v>
      </c>
      <c r="D44" s="11"/>
      <c r="E44" s="11"/>
      <c r="F44" s="21"/>
    </row>
    <row r="45" spans="2:7" ht="10.95" customHeight="1" x14ac:dyDescent="0.2">
      <c r="B45" s="5" t="s">
        <v>40</v>
      </c>
      <c r="C45" s="9">
        <v>86554.44</v>
      </c>
      <c r="D45" s="5"/>
      <c r="E45" s="5"/>
      <c r="F45" s="21"/>
    </row>
    <row r="46" spans="2:7" ht="10.95" customHeight="1" x14ac:dyDescent="0.2">
      <c r="B46" s="5" t="s">
        <v>41</v>
      </c>
      <c r="C46" s="9">
        <v>137224.35999999999</v>
      </c>
      <c r="D46" s="11"/>
      <c r="E46" s="5"/>
      <c r="F46" s="21"/>
    </row>
    <row r="47" spans="2:7" ht="10.95" customHeight="1" x14ac:dyDescent="0.2">
      <c r="B47" s="22" t="s">
        <v>42</v>
      </c>
      <c r="C47" s="11"/>
      <c r="D47" s="11"/>
      <c r="E47" s="11"/>
      <c r="F47" s="21"/>
    </row>
    <row r="48" spans="2:7" ht="10.95" customHeight="1" x14ac:dyDescent="0.2">
      <c r="B48" s="22" t="s">
        <v>43</v>
      </c>
      <c r="C48" s="9">
        <v>48631.68</v>
      </c>
      <c r="D48" s="11"/>
      <c r="E48" s="11"/>
      <c r="F48" s="21"/>
    </row>
    <row r="49" spans="2:13" ht="10.95" customHeight="1" x14ac:dyDescent="0.2">
      <c r="B49" s="22" t="s">
        <v>44</v>
      </c>
      <c r="C49" s="9">
        <v>222221.78</v>
      </c>
      <c r="D49" s="11"/>
      <c r="E49" s="11"/>
      <c r="F49" s="21"/>
    </row>
    <row r="50" spans="2:13" ht="33" customHeight="1" x14ac:dyDescent="0.2">
      <c r="B50" s="22" t="s">
        <v>45</v>
      </c>
      <c r="C50" s="9">
        <v>1800</v>
      </c>
      <c r="D50" s="11"/>
      <c r="E50" s="11"/>
      <c r="F50" s="21"/>
    </row>
    <row r="51" spans="2:13" ht="22.05" customHeight="1" x14ac:dyDescent="0.2">
      <c r="B51" s="22" t="s">
        <v>46</v>
      </c>
      <c r="C51" s="9">
        <v>157373.92000000001</v>
      </c>
      <c r="D51" s="11"/>
      <c r="E51" s="11"/>
      <c r="F51" s="21"/>
    </row>
    <row r="52" spans="2:13" ht="10.95" customHeight="1" x14ac:dyDescent="0.2">
      <c r="B52" s="22" t="s">
        <v>47</v>
      </c>
      <c r="C52" s="9">
        <v>247294</v>
      </c>
      <c r="D52" s="11"/>
      <c r="E52" s="11"/>
      <c r="F52" s="21"/>
    </row>
    <row r="53" spans="2:13" ht="10.95" customHeight="1" x14ac:dyDescent="0.2">
      <c r="B53" s="22" t="s">
        <v>48</v>
      </c>
      <c r="C53" s="11"/>
      <c r="D53" s="11"/>
      <c r="E53" s="11"/>
      <c r="F53" s="21"/>
    </row>
    <row r="54" spans="2:13" ht="10.95" customHeight="1" x14ac:dyDescent="0.2">
      <c r="B54" s="23" t="s">
        <v>49</v>
      </c>
      <c r="C54" s="20">
        <v>585289.77359999996</v>
      </c>
      <c r="D54" s="5"/>
      <c r="E54" s="5"/>
      <c r="F54" s="21"/>
      <c r="K54" s="37"/>
    </row>
    <row r="55" spans="2:13" ht="33" customHeight="1" x14ac:dyDescent="0.2">
      <c r="B55" s="24" t="s">
        <v>50</v>
      </c>
      <c r="C55" s="25">
        <f>6984.52+268637.57</f>
        <v>275622.09000000003</v>
      </c>
      <c r="D55" s="11"/>
      <c r="E55" s="11"/>
      <c r="M55" s="37"/>
    </row>
    <row r="56" spans="2:13" ht="10.95" customHeight="1" x14ac:dyDescent="0.2">
      <c r="B56" s="24" t="s">
        <v>51</v>
      </c>
      <c r="C56" s="9">
        <v>16455.38</v>
      </c>
      <c r="D56" s="11"/>
      <c r="E56" s="11"/>
    </row>
    <row r="58" spans="2:13" ht="11.4" customHeight="1" x14ac:dyDescent="0.25">
      <c r="B58" s="45" t="s">
        <v>61</v>
      </c>
      <c r="C58" s="45"/>
      <c r="D58" s="45"/>
      <c r="E58" s="45"/>
      <c r="F58" s="45"/>
      <c r="G58" s="45"/>
    </row>
    <row r="59" spans="2:13" ht="11.4" customHeight="1" x14ac:dyDescent="0.2">
      <c r="B59" s="38"/>
      <c r="C59" s="39" t="s">
        <v>62</v>
      </c>
      <c r="D59" s="39" t="s">
        <v>63</v>
      </c>
      <c r="E59" s="39" t="s">
        <v>64</v>
      </c>
    </row>
    <row r="60" spans="2:13" ht="11.4" customHeight="1" x14ac:dyDescent="0.2">
      <c r="B60" s="40" t="s">
        <v>65</v>
      </c>
      <c r="C60" s="41">
        <v>0</v>
      </c>
      <c r="D60" s="41">
        <v>0</v>
      </c>
      <c r="E60" s="55">
        <v>7726.1</v>
      </c>
    </row>
    <row r="61" spans="2:13" ht="11.4" customHeight="1" x14ac:dyDescent="0.2">
      <c r="B61" s="40" t="s">
        <v>66</v>
      </c>
      <c r="C61" s="41">
        <v>22074.560000000001</v>
      </c>
      <c r="D61" s="41">
        <v>19690.43</v>
      </c>
      <c r="E61" s="56"/>
    </row>
    <row r="63" spans="2:13" ht="11.4" customHeight="1" x14ac:dyDescent="0.25">
      <c r="B63" s="46" t="s">
        <v>59</v>
      </c>
      <c r="C63" s="46"/>
      <c r="D63" s="46"/>
      <c r="E63" s="46"/>
      <c r="F63" s="46"/>
    </row>
    <row r="64" spans="2:13" ht="11.4" customHeight="1" x14ac:dyDescent="0.2">
      <c r="B64" s="47" t="s">
        <v>60</v>
      </c>
      <c r="C64" s="49">
        <v>13296.6</v>
      </c>
      <c r="D64" s="50"/>
      <c r="E64" s="51"/>
    </row>
    <row r="65" spans="2:7" ht="11.4" customHeight="1" x14ac:dyDescent="0.2">
      <c r="B65" s="48"/>
      <c r="C65" s="52"/>
      <c r="D65" s="53"/>
      <c r="E65" s="54"/>
    </row>
    <row r="67" spans="2:7" ht="13.05" customHeight="1" x14ac:dyDescent="0.25">
      <c r="B67" s="44" t="s">
        <v>52</v>
      </c>
      <c r="C67" s="44"/>
      <c r="D67" s="44"/>
      <c r="E67" s="44"/>
      <c r="F67" s="44"/>
      <c r="G67" s="44"/>
    </row>
    <row r="68" spans="2:7" ht="10.95" customHeight="1" x14ac:dyDescent="0.2">
      <c r="B68" s="5" t="s">
        <v>58</v>
      </c>
      <c r="C68" s="11"/>
    </row>
    <row r="69" spans="2:7" ht="10.95" customHeight="1" x14ac:dyDescent="0.2">
      <c r="B69" s="5" t="s">
        <v>53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s="1" customFormat="1" ht="28.05" customHeight="1" x14ac:dyDescent="0.2"/>
    <row r="73" spans="2:7" ht="12" customHeight="1" x14ac:dyDescent="0.25">
      <c r="B73" s="26" t="s">
        <v>56</v>
      </c>
      <c r="C73" s="27"/>
      <c r="D73" s="28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2016-03-31T08:37:15Z</dcterms:modified>
</cp:coreProperties>
</file>