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C56" i="1" l="1"/>
  <c r="C44" i="1" s="1"/>
  <c r="E44" i="1" s="1"/>
  <c r="F31" i="1" l="1"/>
  <c r="F32" i="1"/>
  <c r="F33" i="1"/>
  <c r="F34" i="1"/>
  <c r="F35" i="1"/>
  <c r="F36" i="1"/>
  <c r="F37" i="1"/>
  <c r="F38" i="1"/>
  <c r="F39" i="1"/>
  <c r="F40" i="1"/>
  <c r="F30" i="1"/>
  <c r="F29" i="1" s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<sst xmlns="http://schemas.openxmlformats.org/spreadsheetml/2006/main" count="80" uniqueCount="68">
  <si>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Главная, 23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</si>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</sst>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34" workbookViewId="0">
      <selection activeCell="C67" sqref="C67"/>
    </sheetView>
  </sheetViews>
  <sheetFormatPr defaultColWidth="10.1640625" defaultRowHeight="11.45" customHeight="1" x14ac:dyDescent="0.2"/>
  <cols>
    <col min="1" max="1" width="0.6640625" style="1" customWidth="1"/>
    <col min="2" max="2" width="52.5" style="1" customWidth="1"/>
    <col min="3" max="6" width="20" style="1" customWidth="1"/>
    <col min="7" max="7" width="7.6640625" style="1" customWidth="1"/>
    <col min="8" max="8" width="0.5" style="1" customWidth="1"/>
    <col min="10" max="10" width="12.1640625" bestFit="1" customWidth="1"/>
    <col min="12" max="12" width="11.5" customWidth="1"/>
    <col min="13" max="13" width="13" customWidth="1"/>
    <col min="16" max="17" width="12.33203125" customWidth="1"/>
    <col min="18" max="18" width="12.5" customWidth="1"/>
  </cols>
  <sheetData>
    <row r="2" spans="1:19" ht="16.149999999999999" customHeight="1" x14ac:dyDescent="0.25">
      <c r="B2" s="43" t="s">
        <v>0</v>
      </c>
      <c r="C2" s="43"/>
      <c r="D2" s="43"/>
      <c r="E2" s="43"/>
      <c r="F2" s="43"/>
      <c r="G2" s="43"/>
    </row>
    <row r="5" spans="1:19" ht="10.9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" customHeight="1" x14ac:dyDescent="0.2">
      <c r="A6" s="4"/>
      <c r="B6" s="5" t="s">
        <v>4</v>
      </c>
      <c r="C6" s="6" t="s">
        <v>5</v>
      </c>
      <c r="D6" s="7">
        <v>1942</v>
      </c>
    </row>
    <row r="7" spans="1:19" ht="10.9" customHeight="1" x14ac:dyDescent="0.2">
      <c r="A7" s="4"/>
      <c r="B7" s="5" t="s">
        <v>6</v>
      </c>
      <c r="C7" s="6" t="s">
        <v>5</v>
      </c>
      <c r="D7" s="6"/>
    </row>
    <row r="8" spans="1:19" ht="10.9" customHeight="1" x14ac:dyDescent="0.2">
      <c r="A8" s="4"/>
      <c r="B8" s="5" t="s">
        <v>7</v>
      </c>
      <c r="C8" s="6" t="s">
        <v>8</v>
      </c>
      <c r="D8" s="6"/>
    </row>
    <row r="9" spans="1:19" ht="10.9" customHeight="1" x14ac:dyDescent="0.2">
      <c r="A9" s="4"/>
      <c r="B9" s="5" t="s">
        <v>9</v>
      </c>
      <c r="C9" s="6" t="s">
        <v>8</v>
      </c>
      <c r="D9" s="6"/>
    </row>
    <row r="11" spans="1:19" ht="13.15" customHeight="1" x14ac:dyDescent="0.2">
      <c r="B11" s="44" t="s">
        <v>10</v>
      </c>
      <c r="C11" s="44"/>
      <c r="D11" s="44"/>
      <c r="E11" s="44"/>
      <c r="F11" s="44"/>
      <c r="G11" s="44"/>
    </row>
    <row r="13" spans="1:19" ht="22.1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0.9" customHeight="1" x14ac:dyDescent="0.2">
      <c r="B14" s="5" t="s">
        <v>15</v>
      </c>
      <c r="C14" s="9">
        <v>44905.89</v>
      </c>
      <c r="D14" s="9">
        <v>86476.52</v>
      </c>
      <c r="E14" s="9">
        <v>41570.629999999997</v>
      </c>
      <c r="K14" s="29"/>
      <c r="L14" s="30"/>
      <c r="M14" s="30"/>
      <c r="N14" s="30"/>
      <c r="O14" s="29"/>
      <c r="P14" s="30"/>
      <c r="Q14" s="30"/>
      <c r="R14" s="30"/>
      <c r="S14" s="28"/>
    </row>
    <row r="15" spans="1:19" ht="10.9" customHeight="1" x14ac:dyDescent="0.2">
      <c r="B15" s="5" t="s">
        <v>16</v>
      </c>
      <c r="C15" s="9">
        <v>13410.18</v>
      </c>
      <c r="D15" s="10"/>
      <c r="E15" s="9">
        <v>-13410.18</v>
      </c>
      <c r="K15" s="29"/>
      <c r="L15" s="30"/>
      <c r="M15" s="31"/>
      <c r="N15" s="30"/>
      <c r="O15" s="29"/>
      <c r="P15" s="30"/>
      <c r="Q15" s="31"/>
      <c r="R15" s="30"/>
      <c r="S15" s="28"/>
    </row>
    <row r="16" spans="1:19" ht="10.9" customHeight="1" x14ac:dyDescent="0.2">
      <c r="B16" s="5" t="s">
        <v>17</v>
      </c>
      <c r="C16" s="9">
        <v>53364.04</v>
      </c>
      <c r="D16" s="9">
        <v>53470.66</v>
      </c>
      <c r="E16" s="11">
        <v>106.62</v>
      </c>
      <c r="K16" s="29"/>
      <c r="L16" s="30"/>
      <c r="M16" s="30"/>
      <c r="N16" s="32"/>
      <c r="O16" s="29"/>
      <c r="P16" s="30"/>
      <c r="Q16" s="30"/>
      <c r="R16" s="30"/>
      <c r="S16" s="28"/>
    </row>
    <row r="17" spans="2:19" ht="10.9" customHeight="1" x14ac:dyDescent="0.2">
      <c r="B17" s="5" t="s">
        <v>18</v>
      </c>
      <c r="C17" s="9">
        <v>232276.31</v>
      </c>
      <c r="D17" s="9">
        <v>148535.63</v>
      </c>
      <c r="E17" s="9">
        <v>-83740.679999999993</v>
      </c>
      <c r="K17" s="29"/>
      <c r="L17" s="30"/>
      <c r="M17" s="30"/>
      <c r="N17" s="30"/>
      <c r="O17" s="29"/>
      <c r="P17" s="30"/>
      <c r="Q17" s="30"/>
      <c r="R17" s="30"/>
      <c r="S17" s="28"/>
    </row>
    <row r="18" spans="2:19" ht="10.9" customHeight="1" x14ac:dyDescent="0.2">
      <c r="B18" s="5" t="s">
        <v>19</v>
      </c>
      <c r="C18" s="10"/>
      <c r="D18" s="9">
        <v>64073.67</v>
      </c>
      <c r="E18" s="9">
        <v>64073.67</v>
      </c>
      <c r="K18" s="29"/>
      <c r="L18" s="31"/>
      <c r="M18" s="30"/>
      <c r="N18" s="30"/>
      <c r="O18" s="29"/>
      <c r="P18" s="31"/>
      <c r="Q18" s="30"/>
      <c r="R18" s="30"/>
      <c r="S18" s="28"/>
    </row>
    <row r="19" spans="2:19" ht="10.9" customHeight="1" x14ac:dyDescent="0.2">
      <c r="B19" s="5" t="s">
        <v>20</v>
      </c>
      <c r="C19" s="9">
        <v>98336.72</v>
      </c>
      <c r="D19" s="9">
        <v>83012.39</v>
      </c>
      <c r="E19" s="9">
        <v>-15324.33</v>
      </c>
      <c r="K19" s="29"/>
      <c r="L19" s="30"/>
      <c r="M19" s="30"/>
      <c r="N19" s="30"/>
      <c r="O19" s="29"/>
      <c r="P19" s="30"/>
      <c r="Q19" s="30"/>
      <c r="R19" s="30"/>
      <c r="S19" s="33"/>
    </row>
    <row r="20" spans="2:19" ht="10.9" customHeight="1" x14ac:dyDescent="0.2">
      <c r="B20" s="5" t="s">
        <v>21</v>
      </c>
      <c r="C20" s="9">
        <v>549373.23</v>
      </c>
      <c r="D20" s="9">
        <v>537361.98</v>
      </c>
      <c r="E20" s="9">
        <v>-12011.25</v>
      </c>
      <c r="K20" s="29"/>
      <c r="L20" s="30"/>
      <c r="M20" s="30"/>
      <c r="N20" s="30"/>
      <c r="O20" s="29"/>
      <c r="P20" s="30"/>
      <c r="Q20" s="30"/>
      <c r="R20" s="30"/>
      <c r="S20" s="28"/>
    </row>
    <row r="21" spans="2:19" ht="10.9" customHeight="1" x14ac:dyDescent="0.2">
      <c r="B21" s="5" t="s">
        <v>22</v>
      </c>
      <c r="C21" s="9">
        <v>19689.689999999999</v>
      </c>
      <c r="D21" s="10"/>
      <c r="E21" s="9">
        <v>-19689.689999999999</v>
      </c>
      <c r="K21" s="29"/>
      <c r="L21" s="30"/>
      <c r="M21" s="31"/>
      <c r="N21" s="30"/>
      <c r="O21" s="29"/>
      <c r="P21" s="30"/>
      <c r="Q21" s="31"/>
      <c r="R21" s="30"/>
      <c r="S21" s="28"/>
    </row>
    <row r="22" spans="2:19" ht="10.9" customHeight="1" x14ac:dyDescent="0.2">
      <c r="B22" s="5" t="s">
        <v>23</v>
      </c>
      <c r="C22" s="9">
        <v>72961.179999999993</v>
      </c>
      <c r="D22" s="9">
        <v>89710.71</v>
      </c>
      <c r="E22" s="9">
        <v>16749.53</v>
      </c>
      <c r="K22" s="29"/>
      <c r="L22" s="30"/>
      <c r="M22" s="30"/>
      <c r="N22" s="30"/>
      <c r="O22" s="29"/>
      <c r="P22" s="30"/>
      <c r="Q22" s="30"/>
      <c r="R22" s="30"/>
      <c r="S22" s="28"/>
    </row>
    <row r="23" spans="2:19" ht="10.9" customHeight="1" x14ac:dyDescent="0.2">
      <c r="B23" s="5" t="s">
        <v>24</v>
      </c>
      <c r="C23" s="9">
        <v>93219.520000000004</v>
      </c>
      <c r="D23" s="9">
        <v>116482.36</v>
      </c>
      <c r="E23" s="9">
        <v>23262.84</v>
      </c>
      <c r="K23" s="29"/>
      <c r="L23" s="30"/>
      <c r="M23" s="30"/>
      <c r="N23" s="30"/>
      <c r="O23" s="29"/>
      <c r="P23" s="30"/>
      <c r="Q23" s="30"/>
      <c r="R23" s="30"/>
      <c r="S23" s="28"/>
    </row>
    <row r="24" spans="2:19" ht="10.9" customHeight="1" x14ac:dyDescent="0.2">
      <c r="B24" s="12" t="s">
        <v>25</v>
      </c>
      <c r="C24" s="13">
        <v>1177536.76</v>
      </c>
      <c r="D24" s="13">
        <v>1179123.92</v>
      </c>
      <c r="E24" s="13">
        <v>1587.16</v>
      </c>
      <c r="K24" s="34"/>
      <c r="L24" s="35"/>
      <c r="M24" s="35"/>
      <c r="N24" s="35"/>
      <c r="O24" s="34"/>
      <c r="P24" s="35"/>
      <c r="Q24" s="35"/>
      <c r="R24" s="35"/>
      <c r="S24" s="28"/>
    </row>
    <row r="25" spans="2:19" ht="11.45" customHeight="1" x14ac:dyDescent="0.2">
      <c r="K25" s="28"/>
      <c r="L25" s="28"/>
      <c r="M25" s="28"/>
      <c r="N25" s="28"/>
      <c r="O25" s="28"/>
      <c r="P25" s="28"/>
      <c r="Q25" s="28"/>
      <c r="R25" s="28"/>
      <c r="S25" s="28"/>
    </row>
    <row r="26" spans="2:19" ht="25.9" customHeight="1" x14ac:dyDescent="0.2">
      <c r="B26" s="44" t="s">
        <v>26</v>
      </c>
      <c r="C26" s="44"/>
      <c r="D26" s="44"/>
      <c r="E26" s="44"/>
      <c r="F26" s="44"/>
      <c r="G26" s="44"/>
    </row>
    <row r="28" spans="2:19" ht="22.1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19" ht="12" customHeight="1" x14ac:dyDescent="0.2">
      <c r="B29" s="14" t="s">
        <v>31</v>
      </c>
      <c r="C29" s="15">
        <v>119621.78</v>
      </c>
      <c r="D29" s="15">
        <v>1659827.12</v>
      </c>
      <c r="E29" s="15">
        <f>SUM(E30:E40)</f>
        <v>1403693.9699999997</v>
      </c>
      <c r="F29" s="15">
        <f>SUM(F30:F40)</f>
        <v>375754.93</v>
      </c>
      <c r="G29" s="36">
        <f>E29/D29</f>
        <v>0.84568685080889605</v>
      </c>
    </row>
    <row r="30" spans="2:19" ht="10.9" customHeight="1" x14ac:dyDescent="0.2">
      <c r="B30" s="16" t="s">
        <v>32</v>
      </c>
      <c r="C30" s="11">
        <v>686.88</v>
      </c>
      <c r="D30" s="9">
        <v>19749.84</v>
      </c>
      <c r="E30" s="9">
        <v>14937.16</v>
      </c>
      <c r="F30" s="9">
        <f>C30+D30-E30</f>
        <v>5499.5600000000013</v>
      </c>
      <c r="G30" s="10"/>
    </row>
    <row r="31" spans="2:19" ht="10.9" customHeight="1" x14ac:dyDescent="0.2">
      <c r="B31" s="16" t="s">
        <v>33</v>
      </c>
      <c r="C31" s="9">
        <v>36175.33</v>
      </c>
      <c r="D31" s="9">
        <v>460953.36</v>
      </c>
      <c r="E31" s="9">
        <v>401760.61</v>
      </c>
      <c r="F31" s="9">
        <f t="shared" ref="F31:F40" si="0">C31+D31-E31</f>
        <v>95368.080000000016</v>
      </c>
      <c r="G31" s="10"/>
    </row>
    <row r="32" spans="2:19" ht="10.9" customHeight="1" x14ac:dyDescent="0.2">
      <c r="B32" s="16" t="s">
        <v>34</v>
      </c>
      <c r="C32" s="10"/>
      <c r="D32" s="10"/>
      <c r="E32" s="10"/>
      <c r="F32" s="9">
        <f t="shared" si="0"/>
        <v>0</v>
      </c>
      <c r="G32" s="10"/>
    </row>
    <row r="33" spans="2:7" ht="10.9" customHeight="1" x14ac:dyDescent="0.2">
      <c r="B33" s="5" t="s">
        <v>15</v>
      </c>
      <c r="C33" s="9">
        <v>4078.48</v>
      </c>
      <c r="D33" s="9">
        <v>86476.52</v>
      </c>
      <c r="E33" s="9">
        <v>71701.570000000007</v>
      </c>
      <c r="F33" s="9">
        <f t="shared" si="0"/>
        <v>18853.429999999993</v>
      </c>
      <c r="G33" s="5"/>
    </row>
    <row r="34" spans="2:7" ht="10.9" customHeight="1" x14ac:dyDescent="0.2">
      <c r="B34" s="5" t="s">
        <v>17</v>
      </c>
      <c r="C34" s="9">
        <v>20038.86</v>
      </c>
      <c r="D34" s="9">
        <v>53470.66</v>
      </c>
      <c r="E34" s="9">
        <v>45029.46</v>
      </c>
      <c r="F34" s="9">
        <f t="shared" si="0"/>
        <v>28480.060000000005</v>
      </c>
      <c r="G34" s="5"/>
    </row>
    <row r="35" spans="2:7" ht="10.9" customHeight="1" x14ac:dyDescent="0.2">
      <c r="B35" s="5" t="s">
        <v>18</v>
      </c>
      <c r="C35" s="9">
        <v>1273.76</v>
      </c>
      <c r="D35" s="9">
        <v>148535.63</v>
      </c>
      <c r="E35" s="9">
        <v>127107.22</v>
      </c>
      <c r="F35" s="9">
        <f t="shared" si="0"/>
        <v>22702.170000000013</v>
      </c>
      <c r="G35" s="5"/>
    </row>
    <row r="36" spans="2:7" ht="10.9" customHeight="1" x14ac:dyDescent="0.2">
      <c r="B36" s="5" t="s">
        <v>19</v>
      </c>
      <c r="C36" s="9">
        <v>1485.81</v>
      </c>
      <c r="D36" s="9">
        <v>64073.67</v>
      </c>
      <c r="E36" s="9">
        <v>56122.14</v>
      </c>
      <c r="F36" s="9">
        <f t="shared" si="0"/>
        <v>9437.3399999999965</v>
      </c>
      <c r="G36" s="5"/>
    </row>
    <row r="37" spans="2:7" ht="10.9" customHeight="1" x14ac:dyDescent="0.2">
      <c r="B37" s="5" t="s">
        <v>20</v>
      </c>
      <c r="C37" s="9">
        <v>8936.17</v>
      </c>
      <c r="D37" s="9">
        <v>83012.39</v>
      </c>
      <c r="E37" s="9">
        <v>60897.26</v>
      </c>
      <c r="F37" s="9">
        <f t="shared" si="0"/>
        <v>31051.299999999996</v>
      </c>
      <c r="G37" s="5"/>
    </row>
    <row r="38" spans="2:7" ht="10.9" customHeight="1" x14ac:dyDescent="0.2">
      <c r="B38" s="5" t="s">
        <v>21</v>
      </c>
      <c r="C38" s="17">
        <v>46142.6</v>
      </c>
      <c r="D38" s="9">
        <v>537361.98</v>
      </c>
      <c r="E38" s="9">
        <v>464195.48</v>
      </c>
      <c r="F38" s="9">
        <f t="shared" si="0"/>
        <v>119309.09999999998</v>
      </c>
      <c r="G38" s="5"/>
    </row>
    <row r="39" spans="2:7" ht="10.9" customHeight="1" x14ac:dyDescent="0.2">
      <c r="B39" s="5" t="s">
        <v>23</v>
      </c>
      <c r="C39" s="9">
        <v>1741.54</v>
      </c>
      <c r="D39" s="9">
        <v>89710.71</v>
      </c>
      <c r="E39" s="9">
        <v>71032.94</v>
      </c>
      <c r="F39" s="9">
        <f t="shared" si="0"/>
        <v>20419.309999999998</v>
      </c>
      <c r="G39" s="5"/>
    </row>
    <row r="40" spans="2:7" ht="10.9" customHeight="1" x14ac:dyDescent="0.2">
      <c r="B40" s="5" t="s">
        <v>24</v>
      </c>
      <c r="C40" s="11">
        <v>-937.65</v>
      </c>
      <c r="D40" s="9">
        <v>116482.36</v>
      </c>
      <c r="E40" s="9">
        <v>90910.13</v>
      </c>
      <c r="F40" s="9">
        <f t="shared" si="0"/>
        <v>24634.58</v>
      </c>
      <c r="G40" s="5"/>
    </row>
    <row r="42" spans="2:7" ht="13.15" customHeight="1" x14ac:dyDescent="0.2">
      <c r="B42" s="45" t="s">
        <v>35</v>
      </c>
      <c r="C42" s="45"/>
      <c r="D42" s="45"/>
      <c r="E42" s="45"/>
      <c r="F42" s="45"/>
      <c r="G42" s="45"/>
    </row>
    <row r="43" spans="2:7" ht="12" customHeight="1" x14ac:dyDescent="0.2">
      <c r="B43" s="14" t="s">
        <v>36</v>
      </c>
      <c r="C43" s="18" t="s">
        <v>37</v>
      </c>
      <c r="D43" s="18" t="s">
        <v>38</v>
      </c>
      <c r="E43" s="18" t="s">
        <v>39</v>
      </c>
    </row>
    <row r="44" spans="2:7" ht="10.9" customHeight="1" x14ac:dyDescent="0.2">
      <c r="B44" s="5"/>
      <c r="C44" s="9">
        <f>SUM(C45:C57)</f>
        <v>494297.10079999996</v>
      </c>
      <c r="D44" s="9">
        <v>460953.36</v>
      </c>
      <c r="E44" s="38">
        <f>D44-C44</f>
        <v>-33343.74079999997</v>
      </c>
      <c r="F44" s="19"/>
    </row>
    <row r="45" spans="2:7" ht="10.9" customHeight="1" x14ac:dyDescent="0.2">
      <c r="B45" s="20" t="s">
        <v>40</v>
      </c>
      <c r="C45" s="9">
        <v>42181.07</v>
      </c>
      <c r="D45" s="10"/>
      <c r="E45" s="10"/>
      <c r="F45" s="19"/>
    </row>
    <row r="46" spans="2:7" ht="10.9" customHeight="1" x14ac:dyDescent="0.2">
      <c r="B46" s="5" t="s">
        <v>41</v>
      </c>
      <c r="C46" s="9">
        <v>10101.02</v>
      </c>
      <c r="D46" s="5"/>
      <c r="E46" s="5"/>
      <c r="F46" s="19"/>
    </row>
    <row r="47" spans="2:7" ht="10.9" customHeight="1" x14ac:dyDescent="0.2">
      <c r="B47" s="5" t="s">
        <v>42</v>
      </c>
      <c r="C47" s="9">
        <v>174050.43</v>
      </c>
      <c r="D47" s="10"/>
      <c r="E47" s="5"/>
      <c r="F47" s="19"/>
    </row>
    <row r="48" spans="2:7" ht="10.9" customHeight="1" x14ac:dyDescent="0.2">
      <c r="B48" s="20" t="s">
        <v>43</v>
      </c>
      <c r="C48" s="10"/>
      <c r="D48" s="10"/>
      <c r="E48" s="10"/>
      <c r="F48" s="19"/>
    </row>
    <row r="49" spans="2:12" ht="10.9" customHeight="1" x14ac:dyDescent="0.2">
      <c r="B49" s="20" t="s">
        <v>44</v>
      </c>
      <c r="C49" s="9">
        <v>9088.08</v>
      </c>
      <c r="D49" s="10"/>
      <c r="E49" s="10"/>
      <c r="F49" s="19"/>
    </row>
    <row r="50" spans="2:12" ht="10.9" customHeight="1" x14ac:dyDescent="0.2">
      <c r="B50" s="20" t="s">
        <v>45</v>
      </c>
      <c r="C50" s="10"/>
      <c r="D50" s="10"/>
      <c r="E50" s="10"/>
      <c r="F50" s="19"/>
    </row>
    <row r="51" spans="2:12" ht="33" customHeight="1" x14ac:dyDescent="0.2">
      <c r="B51" s="20" t="s">
        <v>46</v>
      </c>
      <c r="C51" s="9">
        <v>2900</v>
      </c>
      <c r="D51" s="10"/>
      <c r="E51" s="10"/>
      <c r="F51" s="19"/>
    </row>
    <row r="52" spans="2:12" ht="22.15" customHeight="1" x14ac:dyDescent="0.2">
      <c r="B52" s="20" t="s">
        <v>47</v>
      </c>
      <c r="C52" s="9">
        <v>49238</v>
      </c>
      <c r="D52" s="10"/>
      <c r="E52" s="10"/>
      <c r="F52" s="19"/>
    </row>
    <row r="53" spans="2:12" ht="10.9" customHeight="1" x14ac:dyDescent="0.2">
      <c r="B53" s="20" t="s">
        <v>48</v>
      </c>
      <c r="C53" s="9">
        <v>4138</v>
      </c>
      <c r="D53" s="10"/>
      <c r="E53" s="10"/>
      <c r="F53" s="19"/>
    </row>
    <row r="54" spans="2:12" ht="10.9" customHeight="1" x14ac:dyDescent="0.2">
      <c r="B54" s="20" t="s">
        <v>49</v>
      </c>
      <c r="C54" s="10"/>
      <c r="D54" s="10"/>
      <c r="E54" s="10"/>
      <c r="F54" s="19"/>
    </row>
    <row r="55" spans="2:12" ht="10.9" customHeight="1" x14ac:dyDescent="0.2">
      <c r="B55" s="21" t="s">
        <v>50</v>
      </c>
      <c r="C55" s="22">
        <v>129066.9408</v>
      </c>
      <c r="D55" s="5"/>
      <c r="E55" s="5"/>
      <c r="F55" s="19"/>
      <c r="J55" s="37"/>
    </row>
    <row r="56" spans="2:12" ht="33" customHeight="1" x14ac:dyDescent="0.2">
      <c r="B56" s="23" t="s">
        <v>51</v>
      </c>
      <c r="C56" s="24">
        <f>1599.94+67181.06</f>
        <v>68781</v>
      </c>
      <c r="D56" s="10"/>
      <c r="E56" s="10"/>
      <c r="L56" s="37"/>
    </row>
    <row r="57" spans="2:12" ht="10.9" customHeight="1" x14ac:dyDescent="0.2">
      <c r="B57" s="23" t="s">
        <v>52</v>
      </c>
      <c r="C57" s="9">
        <v>4752.5600000000004</v>
      </c>
      <c r="D57" s="10"/>
      <c r="E57" s="10"/>
    </row>
    <row r="59" spans="2:12" ht="11.45" customHeight="1" x14ac:dyDescent="0.2">
      <c r="B59" s="46" t="s">
        <v>62</v>
      </c>
      <c r="C59" s="46"/>
      <c r="D59" s="46"/>
      <c r="E59" s="46"/>
      <c r="F59" s="46"/>
      <c r="G59" s="46"/>
    </row>
    <row r="60" spans="2:12" ht="11.45" customHeight="1" x14ac:dyDescent="0.2">
      <c r="B60" s="39"/>
      <c r="C60" s="40" t="s">
        <v>63</v>
      </c>
      <c r="D60" s="40" t="s">
        <v>64</v>
      </c>
      <c r="E60" s="40" t="s">
        <v>65</v>
      </c>
    </row>
    <row r="61" spans="2:12" ht="11.45" customHeight="1" x14ac:dyDescent="0.2">
      <c r="B61" s="41" t="s">
        <v>66</v>
      </c>
      <c r="C61" s="42">
        <v>0</v>
      </c>
      <c r="D61" s="42">
        <v>0</v>
      </c>
      <c r="E61" s="56">
        <v>1008</v>
      </c>
    </row>
    <row r="62" spans="2:12" ht="11.45" customHeight="1" x14ac:dyDescent="0.2">
      <c r="B62" s="41" t="s">
        <v>67</v>
      </c>
      <c r="C62" s="42">
        <v>2880</v>
      </c>
      <c r="D62" s="42">
        <v>2880</v>
      </c>
      <c r="E62" s="57"/>
    </row>
    <row r="64" spans="2:12" ht="11.45" customHeight="1" x14ac:dyDescent="0.2">
      <c r="B64" s="47" t="s">
        <v>60</v>
      </c>
      <c r="C64" s="47"/>
      <c r="D64" s="47"/>
      <c r="E64" s="47"/>
      <c r="F64" s="47"/>
    </row>
    <row r="65" spans="2:7" ht="11.45" customHeight="1" x14ac:dyDescent="0.2">
      <c r="B65" s="48" t="s">
        <v>61</v>
      </c>
      <c r="C65" s="50">
        <v>-172145.88</v>
      </c>
      <c r="D65" s="51"/>
      <c r="E65" s="52"/>
    </row>
    <row r="66" spans="2:7" ht="11.45" customHeight="1" x14ac:dyDescent="0.2">
      <c r="B66" s="49"/>
      <c r="C66" s="53"/>
      <c r="D66" s="54"/>
      <c r="E66" s="55"/>
    </row>
    <row r="68" spans="2:7" ht="13.15" customHeight="1" x14ac:dyDescent="0.2">
      <c r="B68" s="45" t="s">
        <v>53</v>
      </c>
      <c r="C68" s="45"/>
      <c r="D68" s="45"/>
      <c r="E68" s="45"/>
      <c r="F68" s="45"/>
      <c r="G68" s="45"/>
    </row>
    <row r="69" spans="2:7" ht="10.9" customHeight="1" x14ac:dyDescent="0.2">
      <c r="B69" s="5" t="s">
        <v>59</v>
      </c>
      <c r="C69" s="10"/>
    </row>
    <row r="70" spans="2:7" ht="10.9" customHeight="1" x14ac:dyDescent="0.2">
      <c r="B70" s="5" t="s">
        <v>54</v>
      </c>
      <c r="C70" s="10"/>
    </row>
    <row r="71" spans="2:7" ht="10.9" customHeight="1" x14ac:dyDescent="0.2">
      <c r="B71" s="5" t="s">
        <v>55</v>
      </c>
      <c r="C71" s="10"/>
    </row>
    <row r="72" spans="2:7" ht="10.9" customHeight="1" x14ac:dyDescent="0.2">
      <c r="B72" s="5" t="s">
        <v>56</v>
      </c>
      <c r="C72" s="10"/>
    </row>
    <row r="73" spans="2:7" s="1" customFormat="1" ht="28.15" customHeight="1" x14ac:dyDescent="0.2"/>
    <row r="74" spans="2:7" ht="12" customHeight="1" x14ac:dyDescent="0.2">
      <c r="B74" s="25" t="s">
        <v>57</v>
      </c>
      <c r="C74" s="26"/>
      <c r="D74" s="27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2016-04-05T10:02:26Z</cp:lastPrinted>
  <dcterms:modified xsi:type="dcterms:W3CDTF">2016-04-06T04:54:45Z</dcterms:modified>
</cp:coreProperties>
</file>