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6" i="1" l="1"/>
  <c r="C36" i="1"/>
  <c r="C48" i="1"/>
  <c r="F27" i="1" l="1"/>
  <c r="F28" i="1"/>
  <c r="F29" i="1"/>
  <c r="F30" i="1"/>
  <c r="F31" i="1"/>
  <c r="F32" i="1"/>
  <c r="F26" i="1"/>
  <c r="F25" i="1"/>
  <c r="E25" i="1"/>
  <c r="G25" i="1" s="1"/>
</calcChain>
</file>

<file path=xl/sharedStrings.xml><?xml version="1.0" encoding="utf-8"?>
<sst xmlns="http://schemas.openxmlformats.org/spreadsheetml/2006/main" count="72" uniqueCount="64">
  <si>
    <t>Информация о доходах и расходах за 01.01.2015 - 31.12.2015 по адресу: Земледелия, 12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</si>
  <si>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</si>
  <si>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</si>
  <si>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</si>
  <si>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</si>
  <si>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</si>
  <si>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</si>
  <si>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</si>
  <si>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</si>
  <si>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</si>
  <si>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</si>
  <si>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</si>
  <si>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</si>
  <si>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</si>
  <si>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</si>
  <si>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Газоснабжение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</si>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</sst>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P66"/>
  <sheetViews>
    <sheetView tabSelected="1" topLeftCell="A46" workbookViewId="0">
      <selection activeCell="J57" sqref="J55:J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6" ht="16.05" customHeight="1" x14ac:dyDescent="0.3">
      <c r="B2" s="42" t="s">
        <v>0</v>
      </c>
      <c r="C2" s="42"/>
      <c r="D2" s="42"/>
      <c r="E2" s="42"/>
      <c r="F2" s="42"/>
      <c r="G2" s="42"/>
    </row>
    <row r="5" spans="1:16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6" ht="10.95" customHeight="1" x14ac:dyDescent="0.2">
      <c r="A6" s="4"/>
      <c r="B6" s="5" t="s">
        <v>4</v>
      </c>
      <c r="C6" s="6" t="s">
        <v>5</v>
      </c>
      <c r="D6" s="7">
        <v>141.69999999999999</v>
      </c>
    </row>
    <row r="7" spans="1:16" ht="10.95" customHeight="1" x14ac:dyDescent="0.2">
      <c r="A7" s="4"/>
      <c r="B7" s="5" t="s">
        <v>6</v>
      </c>
      <c r="C7" s="6" t="s">
        <v>5</v>
      </c>
      <c r="D7" s="8">
        <v>111</v>
      </c>
    </row>
    <row r="8" spans="1:16" ht="10.95" customHeight="1" x14ac:dyDescent="0.2">
      <c r="A8" s="4"/>
      <c r="B8" s="5" t="s">
        <v>7</v>
      </c>
      <c r="C8" s="6" t="s">
        <v>8</v>
      </c>
      <c r="D8" s="6"/>
    </row>
    <row r="9" spans="1:16" ht="10.95" customHeight="1" x14ac:dyDescent="0.2">
      <c r="A9" s="4"/>
      <c r="B9" s="5" t="s">
        <v>9</v>
      </c>
      <c r="C9" s="6" t="s">
        <v>8</v>
      </c>
      <c r="D9" s="6"/>
    </row>
    <row r="11" spans="1:16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6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</row>
    <row r="14" spans="1:16" ht="10.95" customHeight="1" x14ac:dyDescent="0.2">
      <c r="B14" s="5" t="s">
        <v>15</v>
      </c>
      <c r="C14" s="10">
        <v>8505.83</v>
      </c>
      <c r="D14" s="10">
        <v>8479.11</v>
      </c>
      <c r="E14" s="11">
        <v>-26.72</v>
      </c>
      <c r="K14" s="31"/>
      <c r="L14" s="32"/>
      <c r="M14" s="32"/>
      <c r="N14" s="33"/>
      <c r="O14" s="31"/>
      <c r="P14" s="31"/>
    </row>
    <row r="15" spans="1:16" ht="10.95" customHeight="1" x14ac:dyDescent="0.2">
      <c r="B15" s="5" t="s">
        <v>16</v>
      </c>
      <c r="C15" s="10">
        <v>36380.78</v>
      </c>
      <c r="D15" s="10">
        <v>36454.519999999997</v>
      </c>
      <c r="E15" s="11">
        <v>73.739999999999995</v>
      </c>
      <c r="K15" s="31"/>
      <c r="L15" s="32"/>
      <c r="M15" s="32"/>
      <c r="N15" s="33"/>
      <c r="O15" s="31"/>
      <c r="P15" s="31"/>
    </row>
    <row r="16" spans="1:16" ht="10.95" customHeight="1" x14ac:dyDescent="0.2">
      <c r="B16" s="5" t="s">
        <v>17</v>
      </c>
      <c r="C16" s="11">
        <v>675.15</v>
      </c>
      <c r="D16" s="12"/>
      <c r="E16" s="11">
        <v>-675.15</v>
      </c>
      <c r="K16" s="31"/>
      <c r="L16" s="33"/>
      <c r="M16" s="34"/>
      <c r="N16" s="33"/>
      <c r="O16" s="31"/>
      <c r="P16" s="31"/>
    </row>
    <row r="17" spans="2:16" ht="10.95" customHeight="1" x14ac:dyDescent="0.2">
      <c r="B17" s="5" t="s">
        <v>18</v>
      </c>
      <c r="C17" s="11">
        <v>367.32</v>
      </c>
      <c r="D17" s="12"/>
      <c r="E17" s="11">
        <v>-367.32</v>
      </c>
      <c r="K17" s="31"/>
      <c r="L17" s="33"/>
      <c r="M17" s="34"/>
      <c r="N17" s="33"/>
      <c r="O17" s="31"/>
      <c r="P17" s="31"/>
    </row>
    <row r="18" spans="2:16" ht="10.95" customHeight="1" x14ac:dyDescent="0.2">
      <c r="B18" s="5" t="s">
        <v>19</v>
      </c>
      <c r="C18" s="10">
        <v>2172.65</v>
      </c>
      <c r="D18" s="10">
        <v>3534.56</v>
      </c>
      <c r="E18" s="10">
        <v>1361.91</v>
      </c>
      <c r="K18" s="31"/>
      <c r="L18" s="32"/>
      <c r="M18" s="32"/>
      <c r="N18" s="32"/>
      <c r="O18" s="31"/>
      <c r="P18" s="31"/>
    </row>
    <row r="19" spans="2:16" ht="10.95" customHeight="1" x14ac:dyDescent="0.2">
      <c r="B19" s="5" t="s">
        <v>20</v>
      </c>
      <c r="C19" s="12"/>
      <c r="D19" s="10">
        <v>3820.69</v>
      </c>
      <c r="E19" s="10">
        <v>3820.69</v>
      </c>
      <c r="K19" s="31"/>
      <c r="L19" s="34"/>
      <c r="M19" s="32"/>
      <c r="N19" s="32"/>
      <c r="O19" s="31"/>
      <c r="P19" s="31"/>
    </row>
    <row r="20" spans="2:16" ht="10.95" customHeight="1" x14ac:dyDescent="0.2">
      <c r="B20" s="13" t="s">
        <v>21</v>
      </c>
      <c r="C20" s="14">
        <v>48101.73</v>
      </c>
      <c r="D20" s="14">
        <v>52288.88</v>
      </c>
      <c r="E20" s="14">
        <v>4187.1499999999996</v>
      </c>
      <c r="K20" s="31"/>
      <c r="L20" s="35"/>
      <c r="M20" s="35"/>
      <c r="N20" s="35"/>
      <c r="O20" s="31"/>
      <c r="P20" s="31"/>
    </row>
    <row r="21" spans="2:16" ht="11.4" customHeight="1" x14ac:dyDescent="0.2">
      <c r="K21" s="31"/>
      <c r="L21" s="31"/>
      <c r="M21" s="31"/>
      <c r="N21" s="31"/>
      <c r="O21" s="31"/>
      <c r="P21" s="31"/>
    </row>
    <row r="22" spans="2:16" ht="25.95" customHeight="1" x14ac:dyDescent="0.25">
      <c r="B22" s="43" t="s">
        <v>22</v>
      </c>
      <c r="C22" s="43"/>
      <c r="D22" s="43"/>
      <c r="E22" s="43"/>
      <c r="F22" s="43"/>
      <c r="G22" s="43"/>
      <c r="K22" s="31"/>
      <c r="L22" s="31"/>
      <c r="M22" s="31"/>
      <c r="N22" s="31"/>
      <c r="O22" s="31"/>
      <c r="P22" s="31"/>
    </row>
    <row r="24" spans="2:16" ht="22.05" customHeight="1" x14ac:dyDescent="0.2">
      <c r="B24" s="9" t="s">
        <v>11</v>
      </c>
      <c r="C24" s="9" t="s">
        <v>23</v>
      </c>
      <c r="D24" s="9" t="s">
        <v>13</v>
      </c>
      <c r="E24" s="9" t="s">
        <v>24</v>
      </c>
      <c r="F24" s="9" t="s">
        <v>25</v>
      </c>
      <c r="G24" s="9" t="s">
        <v>26</v>
      </c>
    </row>
    <row r="25" spans="2:16" ht="12" customHeight="1" x14ac:dyDescent="0.25">
      <c r="B25" s="15" t="s">
        <v>27</v>
      </c>
      <c r="C25" s="16"/>
      <c r="D25" s="17">
        <v>79494.17</v>
      </c>
      <c r="E25" s="17">
        <f>SUM(E26:E32)</f>
        <v>54352.969999999994</v>
      </c>
      <c r="F25" s="18">
        <f>SUM(F26:F32)</f>
        <v>25141.199999999997</v>
      </c>
      <c r="G25" s="36">
        <f>E25/D25</f>
        <v>0.68373529782121123</v>
      </c>
    </row>
    <row r="26" spans="2:16" ht="10.95" customHeight="1" x14ac:dyDescent="0.2">
      <c r="B26" s="19" t="s">
        <v>28</v>
      </c>
      <c r="C26" s="12"/>
      <c r="D26" s="20">
        <v>4166</v>
      </c>
      <c r="E26" s="10">
        <v>2861.78</v>
      </c>
      <c r="F26" s="10">
        <f>C26+D26-E26</f>
        <v>1304.2199999999998</v>
      </c>
      <c r="G26" s="12"/>
    </row>
    <row r="27" spans="2:16" ht="10.95" customHeight="1" x14ac:dyDescent="0.2">
      <c r="B27" s="19" t="s">
        <v>29</v>
      </c>
      <c r="C27" s="12"/>
      <c r="D27" s="10">
        <v>23039.29</v>
      </c>
      <c r="E27" s="10">
        <v>15839.68</v>
      </c>
      <c r="F27" s="10">
        <f t="shared" ref="F27:F32" si="0">C27+D27-E27</f>
        <v>7199.6100000000006</v>
      </c>
      <c r="G27" s="12"/>
    </row>
    <row r="28" spans="2:16" ht="10.95" customHeight="1" x14ac:dyDescent="0.2">
      <c r="B28" s="19" t="s">
        <v>30</v>
      </c>
      <c r="C28" s="12"/>
      <c r="D28" s="12"/>
      <c r="E28" s="12"/>
      <c r="F28" s="10">
        <f t="shared" si="0"/>
        <v>0</v>
      </c>
      <c r="G28" s="12"/>
    </row>
    <row r="29" spans="2:16" ht="10.95" customHeight="1" x14ac:dyDescent="0.2">
      <c r="B29" s="5" t="s">
        <v>15</v>
      </c>
      <c r="C29" s="12"/>
      <c r="D29" s="10">
        <v>8479.11</v>
      </c>
      <c r="E29" s="21">
        <v>7762.8</v>
      </c>
      <c r="F29" s="10">
        <f t="shared" si="0"/>
        <v>716.3100000000004</v>
      </c>
      <c r="G29" s="5"/>
    </row>
    <row r="30" spans="2:16" ht="10.95" customHeight="1" x14ac:dyDescent="0.2">
      <c r="B30" s="5" t="s">
        <v>16</v>
      </c>
      <c r="C30" s="12"/>
      <c r="D30" s="10">
        <v>36454.519999999997</v>
      </c>
      <c r="E30" s="10">
        <v>22577.99</v>
      </c>
      <c r="F30" s="10">
        <f t="shared" si="0"/>
        <v>13876.529999999995</v>
      </c>
      <c r="G30" s="5"/>
    </row>
    <row r="31" spans="2:16" ht="10.95" customHeight="1" x14ac:dyDescent="0.2">
      <c r="B31" s="5" t="s">
        <v>19</v>
      </c>
      <c r="C31" s="12"/>
      <c r="D31" s="10">
        <v>3534.56</v>
      </c>
      <c r="E31" s="10">
        <v>3233.77</v>
      </c>
      <c r="F31" s="10">
        <f t="shared" si="0"/>
        <v>300.78999999999996</v>
      </c>
      <c r="G31" s="5"/>
    </row>
    <row r="32" spans="2:16" ht="10.95" customHeight="1" x14ac:dyDescent="0.2">
      <c r="B32" s="5" t="s">
        <v>20</v>
      </c>
      <c r="C32" s="12"/>
      <c r="D32" s="10">
        <v>3820.69</v>
      </c>
      <c r="E32" s="10">
        <v>2076.9499999999998</v>
      </c>
      <c r="F32" s="10">
        <f t="shared" si="0"/>
        <v>1743.7400000000002</v>
      </c>
      <c r="G32" s="5"/>
    </row>
    <row r="34" spans="2:11" ht="13.05" customHeight="1" x14ac:dyDescent="0.25">
      <c r="B34" s="44" t="s">
        <v>31</v>
      </c>
      <c r="C34" s="44"/>
      <c r="D34" s="44"/>
      <c r="E34" s="44"/>
      <c r="F34" s="44"/>
      <c r="G34" s="44"/>
    </row>
    <row r="35" spans="2:11" ht="12" customHeight="1" x14ac:dyDescent="0.25">
      <c r="B35" s="15" t="s">
        <v>32</v>
      </c>
      <c r="C35" s="22" t="s">
        <v>33</v>
      </c>
      <c r="D35" s="22" t="s">
        <v>34</v>
      </c>
      <c r="E35" s="22" t="s">
        <v>35</v>
      </c>
    </row>
    <row r="36" spans="2:11" ht="10.95" customHeight="1" x14ac:dyDescent="0.2">
      <c r="B36" s="5"/>
      <c r="C36" s="10">
        <f>SUM(C37:C49)</f>
        <v>23561.341199999999</v>
      </c>
      <c r="D36" s="10">
        <v>23039.29</v>
      </c>
      <c r="E36" s="11">
        <f>D36-C36</f>
        <v>-522.05119999999806</v>
      </c>
      <c r="F36" s="23"/>
    </row>
    <row r="37" spans="2:11" ht="10.95" customHeight="1" x14ac:dyDescent="0.2">
      <c r="B37" s="24" t="s">
        <v>36</v>
      </c>
      <c r="C37" s="10">
        <v>4319.5200000000004</v>
      </c>
      <c r="D37" s="12"/>
      <c r="E37" s="12"/>
      <c r="F37" s="23"/>
    </row>
    <row r="38" spans="2:11" ht="10.95" customHeight="1" x14ac:dyDescent="0.2">
      <c r="B38" s="5" t="s">
        <v>37</v>
      </c>
      <c r="C38" s="12"/>
      <c r="D38" s="5"/>
      <c r="E38" s="5"/>
      <c r="F38" s="23"/>
    </row>
    <row r="39" spans="2:11" ht="10.95" customHeight="1" x14ac:dyDescent="0.2">
      <c r="B39" s="5" t="s">
        <v>38</v>
      </c>
      <c r="C39" s="10">
        <v>7743.03</v>
      </c>
      <c r="D39" s="12"/>
      <c r="E39" s="5"/>
      <c r="F39" s="23"/>
    </row>
    <row r="40" spans="2:11" ht="10.95" customHeight="1" x14ac:dyDescent="0.2">
      <c r="B40" s="24" t="s">
        <v>39</v>
      </c>
      <c r="C40" s="12"/>
      <c r="D40" s="12"/>
      <c r="E40" s="12"/>
      <c r="F40" s="23"/>
    </row>
    <row r="41" spans="2:11" ht="10.95" customHeight="1" x14ac:dyDescent="0.2">
      <c r="B41" s="24" t="s">
        <v>40</v>
      </c>
      <c r="C41" s="11">
        <v>552.6</v>
      </c>
      <c r="D41" s="12"/>
      <c r="E41" s="12"/>
      <c r="F41" s="23"/>
    </row>
    <row r="42" spans="2:11" ht="10.95" customHeight="1" x14ac:dyDescent="0.2">
      <c r="B42" s="24" t="s">
        <v>41</v>
      </c>
      <c r="C42" s="12"/>
      <c r="D42" s="12"/>
      <c r="E42" s="12"/>
      <c r="F42" s="23"/>
    </row>
    <row r="43" spans="2:11" ht="33" customHeight="1" x14ac:dyDescent="0.2">
      <c r="B43" s="24" t="s">
        <v>42</v>
      </c>
      <c r="C43" s="12"/>
      <c r="D43" s="12"/>
      <c r="E43" s="12"/>
      <c r="F43" s="23"/>
    </row>
    <row r="44" spans="2:11" ht="22.05" customHeight="1" x14ac:dyDescent="0.2">
      <c r="B44" s="24" t="s">
        <v>43</v>
      </c>
      <c r="C44" s="10">
        <v>1548</v>
      </c>
      <c r="D44" s="12"/>
      <c r="E44" s="12"/>
      <c r="F44" s="23"/>
    </row>
    <row r="45" spans="2:11" ht="10.95" customHeight="1" x14ac:dyDescent="0.2">
      <c r="B45" s="24" t="s">
        <v>44</v>
      </c>
      <c r="C45" s="12"/>
      <c r="D45" s="12"/>
      <c r="E45" s="12"/>
      <c r="F45" s="23"/>
    </row>
    <row r="46" spans="2:11" ht="10.95" customHeight="1" x14ac:dyDescent="0.2">
      <c r="B46" s="24" t="s">
        <v>45</v>
      </c>
      <c r="C46" s="12"/>
      <c r="D46" s="12"/>
      <c r="E46" s="12"/>
      <c r="F46" s="23"/>
    </row>
    <row r="47" spans="2:11" ht="10.95" customHeight="1" x14ac:dyDescent="0.2">
      <c r="B47" s="25" t="s">
        <v>46</v>
      </c>
      <c r="C47" s="10">
        <v>6451.0011999999997</v>
      </c>
      <c r="D47" s="5"/>
      <c r="E47" s="5"/>
      <c r="F47" s="23"/>
      <c r="I47" s="37"/>
    </row>
    <row r="48" spans="2:11" ht="33" customHeight="1" x14ac:dyDescent="0.2">
      <c r="B48" s="26" t="s">
        <v>47</v>
      </c>
      <c r="C48" s="27">
        <f>284.74+2378.56</f>
        <v>2663.3</v>
      </c>
      <c r="D48" s="12"/>
      <c r="E48" s="12"/>
      <c r="K48" s="37"/>
    </row>
    <row r="49" spans="2:7" ht="10.95" customHeight="1" x14ac:dyDescent="0.2">
      <c r="B49" s="26" t="s">
        <v>48</v>
      </c>
      <c r="C49" s="11">
        <v>283.89</v>
      </c>
      <c r="D49" s="12"/>
      <c r="E49" s="12"/>
    </row>
    <row r="51" spans="2:7" ht="11.4" customHeight="1" x14ac:dyDescent="0.25">
      <c r="B51" s="45" t="s">
        <v>58</v>
      </c>
      <c r="C51" s="45"/>
      <c r="D51" s="45"/>
      <c r="E51" s="45"/>
      <c r="F51" s="45"/>
      <c r="G51" s="45"/>
    </row>
    <row r="52" spans="2:7" ht="11.4" customHeight="1" x14ac:dyDescent="0.2">
      <c r="B52" s="38"/>
      <c r="C52" s="39" t="s">
        <v>59</v>
      </c>
      <c r="D52" s="39" t="s">
        <v>60</v>
      </c>
      <c r="E52" s="39" t="s">
        <v>61</v>
      </c>
    </row>
    <row r="53" spans="2:7" ht="11.4" customHeight="1" x14ac:dyDescent="0.2">
      <c r="B53" s="40" t="s">
        <v>62</v>
      </c>
      <c r="C53" s="41">
        <v>0</v>
      </c>
      <c r="D53" s="41">
        <v>0</v>
      </c>
      <c r="E53" s="41">
        <v>0</v>
      </c>
    </row>
    <row r="54" spans="2:7" ht="11.4" customHeight="1" x14ac:dyDescent="0.2">
      <c r="B54" s="40" t="s">
        <v>63</v>
      </c>
      <c r="C54" s="41">
        <v>0</v>
      </c>
      <c r="D54" s="41">
        <v>0</v>
      </c>
      <c r="E54" s="41">
        <v>0</v>
      </c>
    </row>
    <row r="56" spans="2:7" ht="11.4" customHeight="1" x14ac:dyDescent="0.25">
      <c r="B56" s="46" t="s">
        <v>56</v>
      </c>
      <c r="C56" s="46"/>
      <c r="D56" s="46"/>
      <c r="E56" s="46"/>
      <c r="F56" s="46"/>
    </row>
    <row r="57" spans="2:7" ht="11.4" customHeight="1" x14ac:dyDescent="0.2">
      <c r="B57" s="47" t="s">
        <v>57</v>
      </c>
      <c r="C57" s="49">
        <v>-7721.66</v>
      </c>
      <c r="D57" s="50"/>
      <c r="E57" s="51"/>
    </row>
    <row r="58" spans="2:7" ht="11.4" customHeight="1" x14ac:dyDescent="0.2">
      <c r="B58" s="48"/>
      <c r="C58" s="52"/>
      <c r="D58" s="53"/>
      <c r="E58" s="54"/>
    </row>
    <row r="60" spans="2:7" ht="13.05" customHeight="1" x14ac:dyDescent="0.25">
      <c r="B60" s="44" t="s">
        <v>49</v>
      </c>
      <c r="C60" s="44"/>
      <c r="D60" s="44"/>
      <c r="E60" s="44"/>
      <c r="F60" s="44"/>
      <c r="G60" s="44"/>
    </row>
    <row r="61" spans="2:7" ht="10.95" customHeight="1" x14ac:dyDescent="0.2">
      <c r="B61" s="5" t="s">
        <v>55</v>
      </c>
      <c r="C61" s="12"/>
    </row>
    <row r="62" spans="2:7" ht="10.95" customHeight="1" x14ac:dyDescent="0.2">
      <c r="B62" s="5" t="s">
        <v>50</v>
      </c>
      <c r="C62" s="12"/>
    </row>
    <row r="63" spans="2:7" ht="10.95" customHeight="1" x14ac:dyDescent="0.2">
      <c r="B63" s="5" t="s">
        <v>51</v>
      </c>
      <c r="C63" s="12"/>
    </row>
    <row r="64" spans="2:7" ht="10.95" customHeight="1" x14ac:dyDescent="0.2">
      <c r="B64" s="5" t="s">
        <v>52</v>
      </c>
      <c r="C64" s="12"/>
    </row>
    <row r="65" spans="2:4" s="1" customFormat="1" ht="28.05" customHeight="1" x14ac:dyDescent="0.2"/>
    <row r="66" spans="2:4" ht="12" customHeight="1" x14ac:dyDescent="0.25">
      <c r="B66" s="28" t="s">
        <v>53</v>
      </c>
      <c r="C66" s="29"/>
      <c r="D66" s="30" t="s">
        <v>54</v>
      </c>
    </row>
  </sheetData>
  <mergeCells count="9">
    <mergeCell ref="B2:G2"/>
    <mergeCell ref="B11:G11"/>
    <mergeCell ref="B22:G22"/>
    <mergeCell ref="B34:G34"/>
    <mergeCell ref="B60:G60"/>
    <mergeCell ref="B51:G51"/>
    <mergeCell ref="B56:F56"/>
    <mergeCell ref="B57:B58"/>
    <mergeCell ref="C57:E5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2016-03-31T07:48:25Z</dcterms:modified>
</cp:coreProperties>
</file>