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41" i="1" l="1"/>
  <c r="C41" i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<sst xmlns="http://schemas.openxmlformats.org/spreadsheetml/2006/main" count="73" uniqueCount="60">
  <si>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Авиаторов, 5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</si>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</sst>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70"/>
  <sheetViews>
    <sheetView tabSelected="1" topLeftCell="A37" workbookViewId="0">
      <selection activeCell="H54" sqref="H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6122.5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/>
      <c r="C10" s="9"/>
      <c r="D10" s="10">
        <v>-127.5</v>
      </c>
      <c r="E10" s="10">
        <v>-127.5</v>
      </c>
    </row>
    <row r="11" spans="1:6" ht="10.95" customHeight="1" x14ac:dyDescent="0.2">
      <c r="B11" s="5" t="s">
        <v>11</v>
      </c>
      <c r="C11" s="11">
        <v>214320.3</v>
      </c>
      <c r="D11" s="11">
        <v>214451.81</v>
      </c>
      <c r="E11" s="10">
        <v>131.51</v>
      </c>
    </row>
    <row r="12" spans="1:6" ht="10.95" customHeight="1" x14ac:dyDescent="0.2">
      <c r="B12" s="5" t="s">
        <v>12</v>
      </c>
      <c r="C12" s="11">
        <v>145296.78</v>
      </c>
      <c r="D12" s="11">
        <v>145325.87</v>
      </c>
      <c r="E12" s="10">
        <v>29.09</v>
      </c>
    </row>
    <row r="13" spans="1:6" ht="10.95" customHeight="1" x14ac:dyDescent="0.2">
      <c r="B13" s="5" t="s">
        <v>13</v>
      </c>
      <c r="C13" s="11">
        <v>718071.27</v>
      </c>
      <c r="D13" s="11">
        <v>388319.76</v>
      </c>
      <c r="E13" s="11">
        <v>-329751.51</v>
      </c>
    </row>
    <row r="14" spans="1:6" ht="10.95" customHeight="1" x14ac:dyDescent="0.2">
      <c r="B14" s="5" t="s">
        <v>14</v>
      </c>
      <c r="C14" s="11">
        <v>93121.67</v>
      </c>
      <c r="D14" s="11">
        <v>116093.08</v>
      </c>
      <c r="E14" s="11">
        <v>22971.41</v>
      </c>
    </row>
    <row r="15" spans="1:6" ht="10.95" customHeight="1" x14ac:dyDescent="0.2">
      <c r="B15" s="5" t="s">
        <v>15</v>
      </c>
      <c r="C15" s="11">
        <v>135553.32</v>
      </c>
      <c r="D15" s="11">
        <v>366577.11</v>
      </c>
      <c r="E15" s="11">
        <v>231023.79</v>
      </c>
    </row>
    <row r="16" spans="1:6" ht="10.95" customHeight="1" x14ac:dyDescent="0.2">
      <c r="B16" s="5" t="s">
        <v>16</v>
      </c>
      <c r="C16" s="11">
        <v>2104998.37</v>
      </c>
      <c r="D16" s="11">
        <v>2135290.56</v>
      </c>
      <c r="E16" s="11">
        <v>30292.19</v>
      </c>
    </row>
    <row r="17" spans="2:6" ht="10.95" customHeight="1" x14ac:dyDescent="0.2">
      <c r="B17" s="5" t="s">
        <v>17</v>
      </c>
      <c r="C17" s="11">
        <v>144232.18</v>
      </c>
      <c r="D17" s="9"/>
      <c r="E17" s="11">
        <v>-144232.18</v>
      </c>
    </row>
    <row r="18" spans="2:6" ht="10.95" customHeight="1" x14ac:dyDescent="0.2">
      <c r="B18" s="5" t="s">
        <v>18</v>
      </c>
      <c r="C18" s="11">
        <v>135511.46</v>
      </c>
      <c r="D18" s="11">
        <v>257429.53</v>
      </c>
      <c r="E18" s="11">
        <v>121918.07</v>
      </c>
    </row>
    <row r="19" spans="2:6" ht="10.95" customHeight="1" x14ac:dyDescent="0.2">
      <c r="B19" s="5" t="s">
        <v>19</v>
      </c>
      <c r="C19" s="11">
        <v>505739.85</v>
      </c>
      <c r="D19" s="11">
        <v>495922.71</v>
      </c>
      <c r="E19" s="11">
        <v>-9817.14</v>
      </c>
    </row>
    <row r="20" spans="2:6" ht="10.95" customHeight="1" x14ac:dyDescent="0.2">
      <c r="B20" s="12" t="s">
        <v>20</v>
      </c>
      <c r="C20" s="13">
        <v>4196845.2</v>
      </c>
      <c r="D20" s="13">
        <v>4119282.93</v>
      </c>
      <c r="E20" s="13">
        <v>-77562.27</v>
      </c>
    </row>
    <row r="22" spans="2:6" ht="25.95" customHeight="1" x14ac:dyDescent="0.25">
      <c r="B22" s="30" t="s">
        <v>21</v>
      </c>
      <c r="C22" s="30"/>
      <c r="D22" s="30"/>
      <c r="E22" s="30"/>
      <c r="F22" s="30"/>
    </row>
    <row r="24" spans="2:6" ht="22.05" customHeight="1" x14ac:dyDescent="0.2">
      <c r="B24" s="8" t="s">
        <v>7</v>
      </c>
      <c r="C24" s="8" t="s">
        <v>22</v>
      </c>
      <c r="D24" s="8" t="s">
        <v>9</v>
      </c>
      <c r="E24" s="8" t="s">
        <v>23</v>
      </c>
      <c r="F24" s="8" t="s">
        <v>24</v>
      </c>
    </row>
    <row r="25" spans="2:6" ht="12" customHeight="1" x14ac:dyDescent="0.25">
      <c r="B25" s="14" t="s">
        <v>25</v>
      </c>
      <c r="C25" s="15">
        <v>939922.66</v>
      </c>
      <c r="D25" s="15">
        <v>5553365.1200000001</v>
      </c>
      <c r="E25" s="15">
        <v>5140379.9000000004</v>
      </c>
      <c r="F25" s="15">
        <v>1352907.88</v>
      </c>
    </row>
    <row r="26" spans="2:6" ht="10.95" customHeight="1" x14ac:dyDescent="0.2">
      <c r="B26" s="16" t="s">
        <v>26</v>
      </c>
      <c r="C26" s="11">
        <v>9092.77</v>
      </c>
      <c r="D26" s="11">
        <v>37340.85</v>
      </c>
      <c r="E26" s="11">
        <v>34752.03</v>
      </c>
      <c r="F26" s="11">
        <v>11681.59</v>
      </c>
    </row>
    <row r="27" spans="2:6" ht="10.95" customHeight="1" x14ac:dyDescent="0.2">
      <c r="B27" s="16" t="s">
        <v>27</v>
      </c>
      <c r="C27" s="11">
        <v>219445.49</v>
      </c>
      <c r="D27" s="11">
        <v>1394348.05</v>
      </c>
      <c r="E27" s="11">
        <v>1333346.5900000001</v>
      </c>
      <c r="F27" s="11">
        <v>280446.95</v>
      </c>
    </row>
    <row r="28" spans="2:6" ht="10.95" customHeight="1" x14ac:dyDescent="0.2">
      <c r="B28" s="16" t="s">
        <v>28</v>
      </c>
      <c r="C28" s="11">
        <v>22000.91</v>
      </c>
      <c r="D28" s="11">
        <v>2393.29</v>
      </c>
      <c r="E28" s="11">
        <v>6520.49</v>
      </c>
      <c r="F28" s="11">
        <v>17873.71</v>
      </c>
    </row>
    <row r="29" spans="2:6" ht="10.95" customHeight="1" x14ac:dyDescent="0.2">
      <c r="B29" s="5"/>
      <c r="C29" s="10">
        <v>928.74</v>
      </c>
      <c r="D29" s="10">
        <v>-127.5</v>
      </c>
      <c r="E29" s="10">
        <v>261.45</v>
      </c>
      <c r="F29" s="10">
        <v>539.79</v>
      </c>
    </row>
    <row r="30" spans="2:6" ht="10.95" customHeight="1" x14ac:dyDescent="0.2">
      <c r="B30" s="5" t="s">
        <v>11</v>
      </c>
      <c r="C30" s="11">
        <v>47557.39</v>
      </c>
      <c r="D30" s="11">
        <v>214451.81</v>
      </c>
      <c r="E30" s="11">
        <v>191081.33</v>
      </c>
      <c r="F30" s="11">
        <v>70927.87</v>
      </c>
    </row>
    <row r="31" spans="2:6" ht="10.95" customHeight="1" x14ac:dyDescent="0.2">
      <c r="B31" s="5" t="s">
        <v>12</v>
      </c>
      <c r="C31" s="11">
        <v>26904.77</v>
      </c>
      <c r="D31" s="11">
        <v>145325.87</v>
      </c>
      <c r="E31" s="11">
        <v>143690.16</v>
      </c>
      <c r="F31" s="11">
        <v>28540.48</v>
      </c>
    </row>
    <row r="32" spans="2:6" ht="10.95" customHeight="1" x14ac:dyDescent="0.2">
      <c r="B32" s="5" t="s">
        <v>13</v>
      </c>
      <c r="C32" s="11">
        <v>85488.78</v>
      </c>
      <c r="D32" s="11">
        <v>388319.76</v>
      </c>
      <c r="E32" s="11">
        <v>385038.38</v>
      </c>
      <c r="F32" s="11">
        <v>88770.16</v>
      </c>
    </row>
    <row r="33" spans="2:6" ht="10.95" customHeight="1" x14ac:dyDescent="0.2">
      <c r="B33" s="5" t="s">
        <v>14</v>
      </c>
      <c r="C33" s="11">
        <v>25164.23</v>
      </c>
      <c r="D33" s="11">
        <v>116093.08</v>
      </c>
      <c r="E33" s="11">
        <v>110891.96</v>
      </c>
      <c r="F33" s="11">
        <v>30365.35</v>
      </c>
    </row>
    <row r="34" spans="2:6" ht="10.95" customHeight="1" x14ac:dyDescent="0.2">
      <c r="B34" s="5" t="s">
        <v>15</v>
      </c>
      <c r="C34" s="11">
        <v>37294.839999999997</v>
      </c>
      <c r="D34" s="11">
        <v>366577.11</v>
      </c>
      <c r="E34" s="11">
        <v>284352.39</v>
      </c>
      <c r="F34" s="11">
        <v>119519.56</v>
      </c>
    </row>
    <row r="35" spans="2:6" ht="10.95" customHeight="1" x14ac:dyDescent="0.2">
      <c r="B35" s="5" t="s">
        <v>16</v>
      </c>
      <c r="C35" s="11">
        <v>357773.94</v>
      </c>
      <c r="D35" s="11">
        <v>2135290.56</v>
      </c>
      <c r="E35" s="11">
        <v>1961925.34</v>
      </c>
      <c r="F35" s="11">
        <v>531139.16</v>
      </c>
    </row>
    <row r="36" spans="2:6" ht="10.95" customHeight="1" x14ac:dyDescent="0.2">
      <c r="B36" s="5" t="s">
        <v>18</v>
      </c>
      <c r="C36" s="11">
        <v>55986.13</v>
      </c>
      <c r="D36" s="11">
        <v>257429.53</v>
      </c>
      <c r="E36" s="11">
        <v>236000.87</v>
      </c>
      <c r="F36" s="11">
        <v>77414.789999999994</v>
      </c>
    </row>
    <row r="37" spans="2:6" ht="10.95" customHeight="1" x14ac:dyDescent="0.2">
      <c r="B37" s="5" t="s">
        <v>19</v>
      </c>
      <c r="C37" s="11">
        <v>52284.67</v>
      </c>
      <c r="D37" s="11">
        <v>495922.71</v>
      </c>
      <c r="E37" s="11">
        <v>452518.91</v>
      </c>
      <c r="F37" s="11">
        <v>95688.47</v>
      </c>
    </row>
    <row r="39" spans="2:6" ht="13.05" customHeight="1" x14ac:dyDescent="0.25">
      <c r="B39" s="28" t="s">
        <v>29</v>
      </c>
      <c r="C39" s="28"/>
      <c r="D39" s="28"/>
      <c r="E39" s="28"/>
      <c r="F39" s="28"/>
    </row>
    <row r="40" spans="2:6" ht="12" customHeight="1" x14ac:dyDescent="0.25">
      <c r="B40" s="14" t="s">
        <v>30</v>
      </c>
      <c r="C40" s="17" t="s">
        <v>31</v>
      </c>
      <c r="D40" s="17" t="s">
        <v>32</v>
      </c>
      <c r="E40" s="17" t="s">
        <v>33</v>
      </c>
    </row>
    <row r="41" spans="2:6" ht="10.95" customHeight="1" x14ac:dyDescent="0.2">
      <c r="B41" s="5"/>
      <c r="C41" s="11">
        <f>SUM(C42:C54)</f>
        <v>1417143.34</v>
      </c>
      <c r="D41" s="11">
        <v>1394348.05</v>
      </c>
      <c r="E41" s="11">
        <f>D41-C41</f>
        <v>-22795.290000000037</v>
      </c>
      <c r="F41" s="18"/>
    </row>
    <row r="42" spans="2:6" ht="10.95" customHeight="1" x14ac:dyDescent="0.2">
      <c r="B42" s="19" t="s">
        <v>34</v>
      </c>
      <c r="C42" s="11">
        <v>62797.1</v>
      </c>
      <c r="D42" s="9"/>
      <c r="E42" s="9"/>
      <c r="F42" s="18"/>
    </row>
    <row r="43" spans="2:6" ht="10.95" customHeight="1" x14ac:dyDescent="0.2">
      <c r="B43" s="5" t="s">
        <v>35</v>
      </c>
      <c r="C43" s="11">
        <v>37106.199999999997</v>
      </c>
      <c r="D43" s="5"/>
      <c r="E43" s="5"/>
      <c r="F43" s="18"/>
    </row>
    <row r="44" spans="2:6" ht="10.95" customHeight="1" x14ac:dyDescent="0.2">
      <c r="B44" s="5" t="s">
        <v>36</v>
      </c>
      <c r="C44" s="11">
        <v>274804.56</v>
      </c>
      <c r="D44" s="9"/>
      <c r="E44" s="5"/>
      <c r="F44" s="18"/>
    </row>
    <row r="45" spans="2:6" ht="10.95" customHeight="1" x14ac:dyDescent="0.2">
      <c r="B45" s="19" t="s">
        <v>37</v>
      </c>
      <c r="C45" s="9"/>
      <c r="D45" s="9"/>
      <c r="E45" s="9"/>
      <c r="F45" s="18"/>
    </row>
    <row r="46" spans="2:6" ht="10.95" customHeight="1" x14ac:dyDescent="0.2">
      <c r="B46" s="19" t="s">
        <v>38</v>
      </c>
      <c r="C46" s="11">
        <v>28737.119999999999</v>
      </c>
      <c r="D46" s="9"/>
      <c r="E46" s="9"/>
      <c r="F46" s="18"/>
    </row>
    <row r="47" spans="2:6" ht="10.95" customHeight="1" x14ac:dyDescent="0.2">
      <c r="B47" s="19" t="s">
        <v>39</v>
      </c>
      <c r="C47" s="9"/>
      <c r="D47" s="9"/>
      <c r="E47" s="9"/>
      <c r="F47" s="18"/>
    </row>
    <row r="48" spans="2:6" ht="33" customHeight="1" x14ac:dyDescent="0.2">
      <c r="B48" s="19" t="s">
        <v>40</v>
      </c>
      <c r="C48" s="11"/>
      <c r="D48" s="9"/>
      <c r="E48" s="9"/>
      <c r="F48" s="18"/>
    </row>
    <row r="49" spans="2:6" ht="22.05" customHeight="1" x14ac:dyDescent="0.2">
      <c r="B49" s="19" t="s">
        <v>41</v>
      </c>
      <c r="C49" s="11">
        <v>179384.23</v>
      </c>
      <c r="D49" s="9"/>
      <c r="E49" s="9"/>
      <c r="F49" s="18"/>
    </row>
    <row r="50" spans="2:6" ht="10.95" customHeight="1" x14ac:dyDescent="0.2">
      <c r="B50" s="19" t="s">
        <v>42</v>
      </c>
      <c r="C50" s="11">
        <v>162387</v>
      </c>
      <c r="D50" s="9"/>
      <c r="E50" s="9"/>
      <c r="F50" s="18"/>
    </row>
    <row r="51" spans="2:6" ht="10.95" customHeight="1" x14ac:dyDescent="0.2">
      <c r="B51" s="19" t="s">
        <v>43</v>
      </c>
      <c r="C51" s="9"/>
      <c r="D51" s="9"/>
      <c r="E51" s="9"/>
      <c r="F51" s="18"/>
    </row>
    <row r="52" spans="2:6" ht="10.95" customHeight="1" x14ac:dyDescent="0.2">
      <c r="B52" s="20" t="s">
        <v>44</v>
      </c>
      <c r="C52" s="11">
        <v>488021.82</v>
      </c>
      <c r="D52" s="5"/>
      <c r="E52" s="5"/>
      <c r="F52" s="18"/>
    </row>
    <row r="53" spans="2:6" ht="33" customHeight="1" x14ac:dyDescent="0.2">
      <c r="B53" s="21" t="s">
        <v>45</v>
      </c>
      <c r="C53" s="22">
        <v>167062.35</v>
      </c>
      <c r="D53" s="9"/>
      <c r="E53" s="9"/>
    </row>
    <row r="54" spans="2:6" ht="10.95" customHeight="1" x14ac:dyDescent="0.2">
      <c r="B54" s="21" t="s">
        <v>46</v>
      </c>
      <c r="C54" s="11">
        <v>16842.96</v>
      </c>
      <c r="D54" s="9"/>
      <c r="E54" s="9"/>
    </row>
    <row r="56" spans="2:6" ht="13.05" customHeight="1" x14ac:dyDescent="0.25">
      <c r="B56" s="28" t="s">
        <v>47</v>
      </c>
      <c r="C56" s="28"/>
      <c r="D56" s="28"/>
      <c r="E56" s="28"/>
      <c r="F56" s="28"/>
    </row>
    <row r="57" spans="2:6" ht="12" customHeight="1" x14ac:dyDescent="0.25">
      <c r="B57" s="14" t="s">
        <v>30</v>
      </c>
      <c r="C57" s="17" t="s">
        <v>32</v>
      </c>
      <c r="D57" s="17" t="s">
        <v>48</v>
      </c>
      <c r="E57" s="17" t="s">
        <v>31</v>
      </c>
    </row>
    <row r="58" spans="2:6" ht="10.95" customHeight="1" x14ac:dyDescent="0.2">
      <c r="B58" s="19" t="s">
        <v>49</v>
      </c>
      <c r="C58" s="9"/>
      <c r="D58" s="9"/>
      <c r="E58" s="27">
        <v>9372.2999999999993</v>
      </c>
      <c r="F58" s="18"/>
    </row>
    <row r="59" spans="2:6" ht="10.95" customHeight="1" x14ac:dyDescent="0.2">
      <c r="B59" s="5" t="s">
        <v>50</v>
      </c>
      <c r="C59" s="11">
        <v>26778</v>
      </c>
      <c r="D59" s="11">
        <v>15715.47</v>
      </c>
      <c r="E59" s="27"/>
    </row>
    <row r="61" spans="2:6" ht="13.05" customHeight="1" x14ac:dyDescent="0.25">
      <c r="B61" s="28" t="s">
        <v>51</v>
      </c>
      <c r="C61" s="28"/>
      <c r="D61" s="28"/>
      <c r="E61" s="28"/>
      <c r="F61" s="28"/>
    </row>
    <row r="62" spans="2:6" ht="22.05" customHeight="1" x14ac:dyDescent="0.2">
      <c r="B62" s="23" t="s">
        <v>52</v>
      </c>
      <c r="C62" s="27">
        <v>-77453.570000000007</v>
      </c>
      <c r="D62" s="27"/>
      <c r="E62" s="27"/>
    </row>
    <row r="64" spans="2:6" ht="13.05" customHeight="1" x14ac:dyDescent="0.25">
      <c r="B64" s="28" t="s">
        <v>53</v>
      </c>
      <c r="C64" s="28"/>
      <c r="D64" s="28"/>
      <c r="E64" s="28"/>
      <c r="F64" s="28"/>
    </row>
    <row r="65" spans="2:4" ht="10.95" customHeight="1" x14ac:dyDescent="0.2">
      <c r="B65" s="5" t="s">
        <v>54</v>
      </c>
      <c r="C65" s="11">
        <v>-326991.09999999998</v>
      </c>
    </row>
    <row r="66" spans="2:4" ht="10.95" customHeight="1" x14ac:dyDescent="0.2">
      <c r="B66" s="5" t="s">
        <v>55</v>
      </c>
      <c r="C66" s="11">
        <v>2393.29</v>
      </c>
    </row>
    <row r="67" spans="2:4" ht="10.95" customHeight="1" x14ac:dyDescent="0.2">
      <c r="B67" s="5" t="s">
        <v>56</v>
      </c>
      <c r="C67" s="9"/>
    </row>
    <row r="68" spans="2:4" ht="10.95" customHeight="1" x14ac:dyDescent="0.2">
      <c r="B68" s="5" t="s">
        <v>57</v>
      </c>
      <c r="C68" s="11">
        <v>-324597.81</v>
      </c>
    </row>
    <row r="69" spans="2:4" s="1" customFormat="1" ht="28.05" customHeight="1" x14ac:dyDescent="0.2"/>
    <row r="70" spans="2:4" ht="12" customHeight="1" x14ac:dyDescent="0.25">
      <c r="B70" s="24" t="s">
        <v>58</v>
      </c>
      <c r="C70" s="25"/>
      <c r="D70" s="26" t="s">
        <v>59</v>
      </c>
    </row>
  </sheetData>
  <mergeCells count="9">
    <mergeCell ref="E58:E59"/>
    <mergeCell ref="B61:F61"/>
    <mergeCell ref="C62:E62"/>
    <mergeCell ref="B64:F64"/>
    <mergeCell ref="B2:F2"/>
    <mergeCell ref="B7:F7"/>
    <mergeCell ref="B22:F22"/>
    <mergeCell ref="B39:F39"/>
    <mergeCell ref="B56:F56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2017-03-30T09:14:02Z</dcterms:modified>
</cp:coreProperties>
</file>