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<sst xmlns="http://schemas.openxmlformats.org/spreadsheetml/2006/main" count="82" uniqueCount="70">
  <si>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Ракетная, 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</si>
  <si>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</si>
  <si>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</si>
  <si>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</si>
  <si>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</si>
  <si>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</si>
  <si>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</si>
  <si>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</si>
  <si>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</si>
  <si>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</si>
  <si>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</si>
  <si>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</si>
  <si>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</si>
  <si>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</si>
  <si>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</si>
  <si>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</si>
  <si>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</si>
  <si>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</si>
  <si>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</si>
  <si>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</si>
  <si>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</si>
  <si>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</si>
  <si>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</si>
  <si>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</si>
  <si>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</si>
  <si>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</si>
  <si>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</si>
  <si>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</si>
  <si>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</si>
  <si>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</si>
  <si>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</si>
  <si>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</si>
  <si>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</si>
  <si>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</si>
  <si>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</si>
  <si>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</si>
  <si>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</si>
  <si>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</si>
  <si>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</si>
  <si>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</si>
  <si>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</si>
  <si>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</si>
  <si>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</si>
  <si>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</si>
  <si>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</si>
  <si>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</si>
  <si>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</si>
  <si>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</si>
  <si>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</si>
  <si>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</si>
  <si>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</si>
  <si>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</si>
  <si>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</si>
  <si>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</si>
  <si>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</si>
  <si>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</si>
  <si>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</si>
  <si>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</si>
  <si>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</si>
  <si>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</si>
  <si>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 xml:space="preserve">В 2015 г произведены штукатурно-малярные работы на сумму 97840,0 руб. за счет средств населения накопленных по статье "капитальный ремонт" 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</si>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</sst>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6"/>
  <sheetViews>
    <sheetView tabSelected="1" topLeftCell="A49" workbookViewId="0">
      <selection activeCell="G63" sqref="G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  <col min="9" max="9" width="11.140625" bestFit="1" customWidth="1"/>
    <col min="13" max="13" width="13.140625" customWidth="1"/>
    <col min="14" max="14" width="12.140625" customWidth="1"/>
    <col min="15" max="15" width="11" customWidth="1"/>
    <col min="17" max="17" width="13.85546875" customWidth="1"/>
    <col min="18" max="18" width="11.42578125" customWidth="1"/>
    <col min="19" max="19" width="12.5703125" customWidth="1"/>
  </cols>
  <sheetData>
    <row r="2" spans="1:21" ht="16.05" customHeight="1" x14ac:dyDescent="0.3">
      <c r="B2" s="44" t="s">
        <v>0</v>
      </c>
      <c r="C2" s="44"/>
      <c r="D2" s="44"/>
      <c r="E2" s="44"/>
      <c r="F2" s="44"/>
      <c r="G2" s="44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3277.02</v>
      </c>
    </row>
    <row r="7" spans="1:21" ht="10.95" customHeight="1" x14ac:dyDescent="0.2">
      <c r="A7" s="4"/>
      <c r="B7" s="5" t="s">
        <v>6</v>
      </c>
      <c r="C7" s="6" t="s">
        <v>5</v>
      </c>
      <c r="D7" s="8">
        <v>2211.4</v>
      </c>
    </row>
    <row r="8" spans="1:21" ht="10.95" customHeight="1" x14ac:dyDescent="0.2">
      <c r="A8" s="4"/>
      <c r="B8" s="5" t="s">
        <v>7</v>
      </c>
      <c r="C8" s="6" t="s">
        <v>8</v>
      </c>
      <c r="D8" s="9">
        <v>85</v>
      </c>
    </row>
    <row r="9" spans="1:21" ht="10.95" customHeight="1" x14ac:dyDescent="0.2">
      <c r="A9" s="4"/>
      <c r="B9" s="5" t="s">
        <v>9</v>
      </c>
      <c r="C9" s="6" t="s">
        <v>8</v>
      </c>
      <c r="D9" s="9">
        <v>15</v>
      </c>
    </row>
    <row r="11" spans="1:21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1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0.95" customHeight="1" x14ac:dyDescent="0.2">
      <c r="B14" s="5" t="s">
        <v>15</v>
      </c>
      <c r="C14" s="11">
        <v>78952.75</v>
      </c>
      <c r="D14" s="11">
        <v>104861.82</v>
      </c>
      <c r="E14" s="11">
        <v>25909.07</v>
      </c>
      <c r="L14" s="30"/>
      <c r="M14" s="31"/>
      <c r="N14" s="31"/>
      <c r="O14" s="31"/>
      <c r="P14" s="30"/>
      <c r="Q14" s="31"/>
      <c r="R14" s="31"/>
      <c r="S14" s="31"/>
      <c r="T14" s="32"/>
      <c r="U14" s="32"/>
    </row>
    <row r="15" spans="1:21" ht="10.95" customHeight="1" x14ac:dyDescent="0.2">
      <c r="B15" s="5" t="s">
        <v>16</v>
      </c>
      <c r="C15" s="11">
        <v>38015.550000000003</v>
      </c>
      <c r="D15" s="12"/>
      <c r="E15" s="11">
        <v>-38015.550000000003</v>
      </c>
      <c r="L15" s="30"/>
      <c r="M15" s="31"/>
      <c r="N15" s="33"/>
      <c r="O15" s="31"/>
      <c r="P15" s="30"/>
      <c r="Q15" s="31"/>
      <c r="R15" s="33"/>
      <c r="S15" s="31"/>
      <c r="T15" s="32"/>
      <c r="U15" s="32"/>
    </row>
    <row r="16" spans="1:21" ht="10.95" customHeight="1" x14ac:dyDescent="0.2">
      <c r="B16" s="5" t="s">
        <v>17</v>
      </c>
      <c r="C16" s="11">
        <v>15761.55</v>
      </c>
      <c r="D16" s="12"/>
      <c r="E16" s="11">
        <v>-15761.55</v>
      </c>
      <c r="L16" s="30"/>
      <c r="M16" s="31"/>
      <c r="N16" s="33"/>
      <c r="O16" s="31"/>
      <c r="P16" s="30"/>
      <c r="Q16" s="31"/>
      <c r="R16" s="33"/>
      <c r="S16" s="31"/>
      <c r="T16" s="32"/>
      <c r="U16" s="32"/>
    </row>
    <row r="17" spans="2:21" ht="10.95" customHeight="1" x14ac:dyDescent="0.2">
      <c r="B17" s="5" t="s">
        <v>18</v>
      </c>
      <c r="C17" s="11">
        <v>88981.07</v>
      </c>
      <c r="D17" s="11">
        <v>87883.47</v>
      </c>
      <c r="E17" s="13">
        <v>-1097.5999999999999</v>
      </c>
      <c r="L17" s="30"/>
      <c r="M17" s="31"/>
      <c r="N17" s="31"/>
      <c r="O17" s="34"/>
      <c r="P17" s="30"/>
      <c r="Q17" s="31"/>
      <c r="R17" s="31"/>
      <c r="S17" s="31"/>
      <c r="T17" s="32"/>
      <c r="U17" s="32"/>
    </row>
    <row r="18" spans="2:21" ht="10.95" customHeight="1" x14ac:dyDescent="0.2">
      <c r="B18" s="5" t="s">
        <v>19</v>
      </c>
      <c r="C18" s="11">
        <v>409694.51</v>
      </c>
      <c r="D18" s="11">
        <v>190267.44</v>
      </c>
      <c r="E18" s="11">
        <v>-219427.07</v>
      </c>
      <c r="L18" s="30"/>
      <c r="M18" s="31"/>
      <c r="N18" s="31"/>
      <c r="O18" s="31"/>
      <c r="P18" s="30"/>
      <c r="Q18" s="31"/>
      <c r="R18" s="31"/>
      <c r="S18" s="31"/>
      <c r="T18" s="32"/>
      <c r="U18" s="32"/>
    </row>
    <row r="19" spans="2:21" ht="10.95" customHeight="1" x14ac:dyDescent="0.2">
      <c r="B19" s="5" t="s">
        <v>20</v>
      </c>
      <c r="C19" s="12"/>
      <c r="D19" s="11">
        <v>58368.98</v>
      </c>
      <c r="E19" s="11">
        <v>58368.98</v>
      </c>
      <c r="L19" s="30"/>
      <c r="M19" s="33"/>
      <c r="N19" s="31"/>
      <c r="O19" s="31"/>
      <c r="P19" s="30"/>
      <c r="Q19" s="33"/>
      <c r="R19" s="31"/>
      <c r="S19" s="31"/>
      <c r="T19" s="35"/>
      <c r="U19" s="32"/>
    </row>
    <row r="20" spans="2:21" ht="10.95" customHeight="1" x14ac:dyDescent="0.2">
      <c r="B20" s="5" t="s">
        <v>21</v>
      </c>
      <c r="C20" s="11">
        <v>100949.61</v>
      </c>
      <c r="D20" s="11">
        <v>115105.78</v>
      </c>
      <c r="E20" s="11">
        <v>14156.17</v>
      </c>
      <c r="L20" s="30"/>
      <c r="M20" s="31"/>
      <c r="N20" s="31"/>
      <c r="O20" s="31"/>
      <c r="P20" s="30"/>
      <c r="Q20" s="31"/>
      <c r="R20" s="31"/>
      <c r="S20" s="31"/>
      <c r="T20" s="32"/>
      <c r="U20" s="32"/>
    </row>
    <row r="21" spans="2:21" ht="10.95" customHeight="1" x14ac:dyDescent="0.2">
      <c r="B21" s="5" t="s">
        <v>22</v>
      </c>
      <c r="C21" s="11">
        <v>1134428.1100000001</v>
      </c>
      <c r="D21" s="11">
        <v>1090909.01</v>
      </c>
      <c r="E21" s="13">
        <v>-43519.1</v>
      </c>
      <c r="L21" s="30"/>
      <c r="M21" s="31"/>
      <c r="N21" s="31"/>
      <c r="O21" s="34"/>
      <c r="P21" s="30"/>
      <c r="Q21" s="31"/>
      <c r="R21" s="31"/>
      <c r="S21" s="31"/>
      <c r="T21" s="32"/>
      <c r="U21" s="32"/>
    </row>
    <row r="22" spans="2:21" ht="10.95" customHeight="1" x14ac:dyDescent="0.2">
      <c r="B22" s="5" t="s">
        <v>23</v>
      </c>
      <c r="C22" s="13">
        <v>40647.9</v>
      </c>
      <c r="D22" s="12"/>
      <c r="E22" s="13">
        <v>-40647.9</v>
      </c>
      <c r="L22" s="30"/>
      <c r="M22" s="34"/>
      <c r="N22" s="33"/>
      <c r="O22" s="34"/>
      <c r="P22" s="30"/>
      <c r="Q22" s="34"/>
      <c r="R22" s="33"/>
      <c r="S22" s="31"/>
      <c r="T22" s="32"/>
      <c r="U22" s="32"/>
    </row>
    <row r="23" spans="2:21" ht="10.95" customHeight="1" x14ac:dyDescent="0.2">
      <c r="B23" s="5" t="s">
        <v>24</v>
      </c>
      <c r="C23" s="11">
        <v>147335.19</v>
      </c>
      <c r="D23" s="11">
        <v>142905.57</v>
      </c>
      <c r="E23" s="11">
        <v>-4429.62</v>
      </c>
      <c r="L23" s="30"/>
      <c r="M23" s="31"/>
      <c r="N23" s="31"/>
      <c r="O23" s="31"/>
      <c r="P23" s="30"/>
      <c r="Q23" s="31"/>
      <c r="R23" s="31"/>
      <c r="S23" s="31"/>
      <c r="T23" s="32"/>
      <c r="U23" s="32"/>
    </row>
    <row r="24" spans="2:21" ht="10.95" customHeight="1" x14ac:dyDescent="0.2">
      <c r="B24" s="5" t="s">
        <v>25</v>
      </c>
      <c r="C24" s="11">
        <v>275425.32</v>
      </c>
      <c r="D24" s="11">
        <v>246236.41</v>
      </c>
      <c r="E24" s="11">
        <v>-29188.91</v>
      </c>
      <c r="L24" s="30"/>
      <c r="M24" s="31"/>
      <c r="N24" s="31"/>
      <c r="O24" s="31"/>
      <c r="P24" s="30"/>
      <c r="Q24" s="31"/>
      <c r="R24" s="31"/>
      <c r="S24" s="31"/>
      <c r="T24" s="32"/>
      <c r="U24" s="32"/>
    </row>
    <row r="25" spans="2:21" ht="10.95" customHeight="1" x14ac:dyDescent="0.2">
      <c r="B25" s="14" t="s">
        <v>26</v>
      </c>
      <c r="C25" s="15">
        <v>2330191.56</v>
      </c>
      <c r="D25" s="15">
        <v>2036538.48</v>
      </c>
      <c r="E25" s="15">
        <v>-293653.08</v>
      </c>
      <c r="L25" s="36"/>
      <c r="M25" s="37"/>
      <c r="N25" s="37"/>
      <c r="O25" s="37"/>
      <c r="P25" s="36"/>
      <c r="Q25" s="37"/>
      <c r="R25" s="37"/>
      <c r="S25" s="37"/>
      <c r="T25" s="32"/>
      <c r="U25" s="32"/>
    </row>
    <row r="27" spans="2:21" ht="25.95" customHeight="1" x14ac:dyDescent="0.25">
      <c r="B27" s="45" t="s">
        <v>27</v>
      </c>
      <c r="C27" s="45"/>
      <c r="D27" s="45"/>
      <c r="E27" s="45"/>
      <c r="F27" s="45"/>
      <c r="G27" s="45"/>
    </row>
    <row r="29" spans="2:21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21" ht="12" customHeight="1" x14ac:dyDescent="0.25">
      <c r="B30" s="16" t="s">
        <v>32</v>
      </c>
      <c r="C30" s="17">
        <v>409826.6</v>
      </c>
      <c r="D30" s="18">
        <v>2785808.44</v>
      </c>
      <c r="E30" s="18">
        <f>SUM(E31:E41)</f>
        <v>2839229.86</v>
      </c>
      <c r="F30" s="18">
        <f>SUM(F31:F41)</f>
        <v>356405.18</v>
      </c>
      <c r="G30" s="38">
        <f>E30/D30</f>
        <v>1.019176271861679</v>
      </c>
    </row>
    <row r="31" spans="2:21" ht="10.95" customHeight="1" x14ac:dyDescent="0.2">
      <c r="B31" s="19" t="s">
        <v>33</v>
      </c>
      <c r="C31" s="11">
        <v>5395.93</v>
      </c>
      <c r="D31" s="13">
        <v>4939.8</v>
      </c>
      <c r="E31" s="11">
        <v>1462.45</v>
      </c>
      <c r="F31" s="11">
        <f>C31+D31-E31</f>
        <v>8873.2799999999988</v>
      </c>
      <c r="G31" s="12"/>
    </row>
    <row r="32" spans="2:21" ht="10.95" customHeight="1" x14ac:dyDescent="0.2">
      <c r="B32" s="19" t="s">
        <v>34</v>
      </c>
      <c r="C32" s="11">
        <v>103974.99</v>
      </c>
      <c r="D32" s="11">
        <v>750870.45</v>
      </c>
      <c r="E32" s="13">
        <v>768786.2</v>
      </c>
      <c r="F32" s="11">
        <f t="shared" ref="F32:F41" si="0">C32+D32-E32</f>
        <v>86059.239999999991</v>
      </c>
      <c r="G32" s="12"/>
    </row>
    <row r="33" spans="2:7" ht="10.95" customHeight="1" x14ac:dyDescent="0.2">
      <c r="B33" s="19" t="s">
        <v>35</v>
      </c>
      <c r="C33" s="11">
        <v>22173.38</v>
      </c>
      <c r="D33" s="11">
        <v>-6540.29</v>
      </c>
      <c r="E33" s="11">
        <v>14037.91</v>
      </c>
      <c r="F33" s="11">
        <f t="shared" si="0"/>
        <v>1595.1800000000003</v>
      </c>
      <c r="G33" s="12"/>
    </row>
    <row r="34" spans="2:7" ht="10.95" customHeight="1" x14ac:dyDescent="0.2">
      <c r="B34" s="5" t="s">
        <v>15</v>
      </c>
      <c r="C34" s="11">
        <v>12355.68</v>
      </c>
      <c r="D34" s="11">
        <v>104861.82</v>
      </c>
      <c r="E34" s="11">
        <v>105677.11</v>
      </c>
      <c r="F34" s="11">
        <f t="shared" si="0"/>
        <v>11540.39</v>
      </c>
      <c r="G34" s="5"/>
    </row>
    <row r="35" spans="2:7" ht="10.95" customHeight="1" x14ac:dyDescent="0.2">
      <c r="B35" s="5" t="s">
        <v>18</v>
      </c>
      <c r="C35" s="11">
        <v>37790.370000000003</v>
      </c>
      <c r="D35" s="11">
        <v>87883.47</v>
      </c>
      <c r="E35" s="11">
        <v>84734.44</v>
      </c>
      <c r="F35" s="11">
        <f t="shared" si="0"/>
        <v>40939.399999999994</v>
      </c>
      <c r="G35" s="5"/>
    </row>
    <row r="36" spans="2:7" ht="10.95" customHeight="1" x14ac:dyDescent="0.2">
      <c r="B36" s="5" t="s">
        <v>19</v>
      </c>
      <c r="C36" s="11">
        <v>3521.35</v>
      </c>
      <c r="D36" s="11">
        <v>190267.44</v>
      </c>
      <c r="E36" s="11">
        <v>165191.82</v>
      </c>
      <c r="F36" s="11">
        <f t="shared" si="0"/>
        <v>28596.97</v>
      </c>
      <c r="G36" s="5"/>
    </row>
    <row r="37" spans="2:7" ht="10.95" customHeight="1" x14ac:dyDescent="0.2">
      <c r="B37" s="5" t="s">
        <v>20</v>
      </c>
      <c r="C37" s="11">
        <v>2556.54</v>
      </c>
      <c r="D37" s="11">
        <v>58368.98</v>
      </c>
      <c r="E37" s="11">
        <v>55469.68</v>
      </c>
      <c r="F37" s="11">
        <f t="shared" si="0"/>
        <v>5455.8400000000038</v>
      </c>
      <c r="G37" s="5"/>
    </row>
    <row r="38" spans="2:7" ht="10.95" customHeight="1" x14ac:dyDescent="0.2">
      <c r="B38" s="5" t="s">
        <v>21</v>
      </c>
      <c r="C38" s="11">
        <v>25967.74</v>
      </c>
      <c r="D38" s="11">
        <v>115105.78</v>
      </c>
      <c r="E38" s="13">
        <v>130327.4</v>
      </c>
      <c r="F38" s="11">
        <f t="shared" si="0"/>
        <v>10746.119999999995</v>
      </c>
      <c r="G38" s="5"/>
    </row>
    <row r="39" spans="2:7" ht="10.95" customHeight="1" x14ac:dyDescent="0.2">
      <c r="B39" s="5" t="s">
        <v>22</v>
      </c>
      <c r="C39" s="11">
        <v>152226.17000000001</v>
      </c>
      <c r="D39" s="11">
        <v>1090909.01</v>
      </c>
      <c r="E39" s="11">
        <v>1117087.96</v>
      </c>
      <c r="F39" s="11">
        <f t="shared" si="0"/>
        <v>126047.21999999997</v>
      </c>
      <c r="G39" s="5"/>
    </row>
    <row r="40" spans="2:7" ht="10.95" customHeight="1" x14ac:dyDescent="0.2">
      <c r="B40" s="5" t="s">
        <v>24</v>
      </c>
      <c r="C40" s="11">
        <v>16258.16</v>
      </c>
      <c r="D40" s="11">
        <v>142905.57</v>
      </c>
      <c r="E40" s="11">
        <v>144326.39000000001</v>
      </c>
      <c r="F40" s="11">
        <f t="shared" si="0"/>
        <v>14837.339999999997</v>
      </c>
      <c r="G40" s="5"/>
    </row>
    <row r="41" spans="2:7" ht="10.95" customHeight="1" x14ac:dyDescent="0.2">
      <c r="B41" s="5" t="s">
        <v>25</v>
      </c>
      <c r="C41" s="11">
        <v>27606.29</v>
      </c>
      <c r="D41" s="11">
        <v>246236.41</v>
      </c>
      <c r="E41" s="13">
        <v>252128.5</v>
      </c>
      <c r="F41" s="11">
        <f t="shared" si="0"/>
        <v>21714.200000000012</v>
      </c>
      <c r="G41" s="5"/>
    </row>
    <row r="43" spans="2:7" ht="13.05" customHeight="1" x14ac:dyDescent="0.25">
      <c r="B43" s="46" t="s">
        <v>36</v>
      </c>
      <c r="C43" s="46"/>
      <c r="D43" s="46"/>
      <c r="E43" s="46"/>
      <c r="F43" s="46"/>
      <c r="G43" s="46"/>
    </row>
    <row r="44" spans="2:7" ht="12" customHeight="1" x14ac:dyDescent="0.25">
      <c r="B44" s="16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11">
        <f>SUM(C46:C58)</f>
        <v>707616.14599999995</v>
      </c>
      <c r="D45" s="11">
        <v>750870.45</v>
      </c>
      <c r="E45" s="11">
        <f>D45-C45</f>
        <v>43254.304000000004</v>
      </c>
      <c r="F45" s="21"/>
    </row>
    <row r="46" spans="2:7" ht="10.95" customHeight="1" x14ac:dyDescent="0.2">
      <c r="B46" s="22" t="s">
        <v>41</v>
      </c>
      <c r="C46" s="11">
        <v>65543.22</v>
      </c>
      <c r="D46" s="12"/>
      <c r="E46" s="12"/>
      <c r="F46" s="21"/>
    </row>
    <row r="47" spans="2:7" ht="10.95" customHeight="1" x14ac:dyDescent="0.2">
      <c r="B47" s="5" t="s">
        <v>42</v>
      </c>
      <c r="C47" s="11">
        <v>20261.86</v>
      </c>
      <c r="D47" s="5"/>
      <c r="E47" s="5"/>
      <c r="F47" s="21"/>
    </row>
    <row r="48" spans="2:7" ht="10.95" customHeight="1" x14ac:dyDescent="0.2">
      <c r="B48" s="5" t="s">
        <v>43</v>
      </c>
      <c r="C48" s="11">
        <v>150279.76999999999</v>
      </c>
      <c r="D48" s="12"/>
      <c r="E48" s="5"/>
      <c r="F48" s="21"/>
    </row>
    <row r="49" spans="2:11" ht="10.95" customHeight="1" x14ac:dyDescent="0.2">
      <c r="B49" s="22" t="s">
        <v>44</v>
      </c>
      <c r="C49" s="12"/>
      <c r="D49" s="12"/>
      <c r="E49" s="12"/>
      <c r="F49" s="21"/>
    </row>
    <row r="50" spans="2:11" ht="10.95" customHeight="1" x14ac:dyDescent="0.2">
      <c r="B50" s="22" t="s">
        <v>45</v>
      </c>
      <c r="C50" s="11">
        <v>15555.36</v>
      </c>
      <c r="D50" s="12"/>
      <c r="E50" s="12"/>
      <c r="F50" s="21"/>
    </row>
    <row r="51" spans="2:11" ht="10.95" customHeight="1" x14ac:dyDescent="0.2">
      <c r="B51" s="22" t="s">
        <v>46</v>
      </c>
      <c r="C51" s="12"/>
      <c r="D51" s="12"/>
      <c r="E51" s="12"/>
      <c r="F51" s="21"/>
    </row>
    <row r="52" spans="2:11" ht="33" customHeight="1" x14ac:dyDescent="0.2">
      <c r="B52" s="22" t="s">
        <v>47</v>
      </c>
      <c r="C52" s="12"/>
      <c r="D52" s="12"/>
      <c r="E52" s="12"/>
      <c r="F52" s="21"/>
    </row>
    <row r="53" spans="2:11" ht="22.05" customHeight="1" x14ac:dyDescent="0.2">
      <c r="B53" s="22" t="s">
        <v>48</v>
      </c>
      <c r="C53" s="11">
        <v>19900</v>
      </c>
      <c r="D53" s="12"/>
      <c r="E53" s="12"/>
      <c r="F53" s="21"/>
    </row>
    <row r="54" spans="2:11" ht="10.95" customHeight="1" x14ac:dyDescent="0.2">
      <c r="B54" s="22" t="s">
        <v>49</v>
      </c>
      <c r="C54" s="11">
        <v>78872</v>
      </c>
      <c r="D54" s="12"/>
      <c r="E54" s="12"/>
      <c r="F54" s="21"/>
    </row>
    <row r="55" spans="2:11" ht="10.95" customHeight="1" x14ac:dyDescent="0.2">
      <c r="B55" s="22" t="s">
        <v>50</v>
      </c>
      <c r="C55" s="12"/>
      <c r="D55" s="12"/>
      <c r="E55" s="12"/>
      <c r="F55" s="21"/>
    </row>
    <row r="56" spans="2:11" ht="10.95" customHeight="1" x14ac:dyDescent="0.2">
      <c r="B56" s="23" t="s">
        <v>51</v>
      </c>
      <c r="C56" s="24">
        <v>210243.726</v>
      </c>
      <c r="D56" s="5"/>
      <c r="E56" s="5"/>
      <c r="F56" s="21"/>
      <c r="I56" s="39"/>
    </row>
    <row r="57" spans="2:11" ht="33" customHeight="1" x14ac:dyDescent="0.2">
      <c r="B57" s="25" t="s">
        <v>52</v>
      </c>
      <c r="C57" s="26">
        <f>3128.33+135993.93</f>
        <v>139122.25999999998</v>
      </c>
      <c r="D57" s="12"/>
      <c r="E57" s="12"/>
      <c r="K57" s="39"/>
    </row>
    <row r="58" spans="2:11" ht="10.95" customHeight="1" x14ac:dyDescent="0.2">
      <c r="B58" s="25" t="s">
        <v>53</v>
      </c>
      <c r="C58" s="11">
        <v>7837.95</v>
      </c>
      <c r="D58" s="12"/>
      <c r="E58" s="12"/>
    </row>
    <row r="60" spans="2:11" ht="11.4" customHeight="1" x14ac:dyDescent="0.25">
      <c r="B60" s="47" t="s">
        <v>64</v>
      </c>
      <c r="C60" s="47"/>
      <c r="D60" s="47"/>
      <c r="E60" s="47"/>
      <c r="F60" s="47"/>
      <c r="G60" s="47"/>
    </row>
    <row r="61" spans="2:11" ht="11.4" customHeight="1" x14ac:dyDescent="0.2">
      <c r="B61" s="40"/>
      <c r="C61" s="41" t="s">
        <v>65</v>
      </c>
      <c r="D61" s="41" t="s">
        <v>66</v>
      </c>
      <c r="E61" s="41" t="s">
        <v>67</v>
      </c>
    </row>
    <row r="62" spans="2:11" ht="11.4" customHeight="1" x14ac:dyDescent="0.2">
      <c r="B62" s="42" t="s">
        <v>68</v>
      </c>
      <c r="C62" s="43">
        <v>11009.57</v>
      </c>
      <c r="D62" s="43">
        <v>11786.39</v>
      </c>
      <c r="E62" s="57">
        <v>8607.67</v>
      </c>
    </row>
    <row r="63" spans="2:11" ht="11.4" customHeight="1" x14ac:dyDescent="0.2">
      <c r="B63" s="42" t="s">
        <v>69</v>
      </c>
      <c r="C63" s="43">
        <v>13583.76</v>
      </c>
      <c r="D63" s="43">
        <v>11251.78</v>
      </c>
      <c r="E63" s="58"/>
    </row>
    <row r="65" spans="2:7" ht="11.4" customHeight="1" x14ac:dyDescent="0.25">
      <c r="B65" s="48" t="s">
        <v>62</v>
      </c>
      <c r="C65" s="48"/>
      <c r="D65" s="48"/>
      <c r="E65" s="48"/>
      <c r="F65" s="48"/>
    </row>
    <row r="66" spans="2:7" ht="11.4" customHeight="1" x14ac:dyDescent="0.2">
      <c r="B66" s="49" t="s">
        <v>63</v>
      </c>
      <c r="C66" s="51">
        <v>30699.5</v>
      </c>
      <c r="D66" s="52"/>
      <c r="E66" s="53"/>
    </row>
    <row r="67" spans="2:7" ht="11.4" customHeight="1" x14ac:dyDescent="0.2">
      <c r="B67" s="50"/>
      <c r="C67" s="54"/>
      <c r="D67" s="55"/>
      <c r="E67" s="56"/>
    </row>
    <row r="69" spans="2:7" ht="13.05" customHeight="1" x14ac:dyDescent="0.25">
      <c r="B69" s="46" t="s">
        <v>54</v>
      </c>
      <c r="C69" s="46"/>
      <c r="D69" s="46"/>
      <c r="E69" s="46"/>
      <c r="F69" s="46"/>
      <c r="G69" s="46"/>
    </row>
    <row r="70" spans="2:7" ht="10.95" customHeight="1" x14ac:dyDescent="0.2">
      <c r="B70" s="5" t="s">
        <v>61</v>
      </c>
      <c r="C70" s="11">
        <v>554601.19999999995</v>
      </c>
    </row>
    <row r="71" spans="2:7" ht="10.95" customHeight="1" x14ac:dyDescent="0.2">
      <c r="B71" s="5" t="s">
        <v>55</v>
      </c>
      <c r="C71" s="11">
        <v>-6540.29</v>
      </c>
    </row>
    <row r="72" spans="2:7" ht="10.95" customHeight="1" x14ac:dyDescent="0.2">
      <c r="B72" s="5" t="s">
        <v>56</v>
      </c>
      <c r="C72" s="11">
        <v>97839.26</v>
      </c>
    </row>
    <row r="73" spans="2:7" ht="10.95" customHeight="1" x14ac:dyDescent="0.2">
      <c r="B73" s="5" t="s">
        <v>57</v>
      </c>
      <c r="C73" s="11">
        <v>450220.91</v>
      </c>
    </row>
    <row r="74" spans="2:7" ht="10.95" customHeight="1" x14ac:dyDescent="0.2">
      <c r="B74" s="30"/>
      <c r="C74" s="31"/>
    </row>
    <row r="75" spans="2:7" s="1" customFormat="1" ht="21.6" customHeight="1" x14ac:dyDescent="0.2">
      <c r="B75" s="1" t="s">
        <v>60</v>
      </c>
    </row>
    <row r="76" spans="2:7" ht="12" customHeight="1" x14ac:dyDescent="0.25">
      <c r="B76" s="27" t="s">
        <v>58</v>
      </c>
      <c r="C76" s="28"/>
      <c r="D76" s="29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2016-03-31T08:17:56Z</dcterms:modified>
</cp:coreProperties>
</file>