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1" i="1" l="1"/>
  <c r="C41" i="1"/>
  <c r="C53" i="1"/>
  <c r="F30" i="1" l="1"/>
  <c r="F31" i="1"/>
  <c r="F32" i="1"/>
  <c r="F33" i="1"/>
  <c r="F34" i="1"/>
  <c r="F35" i="1"/>
  <c r="F36" i="1"/>
  <c r="F37" i="1"/>
  <c r="F29" i="1"/>
  <c r="F27" i="1"/>
  <c r="E27" i="1"/>
  <c r="G27" i="1" s="1"/>
</calcChain>
</file>

<file path=xl/sharedStrings.xml><?xml version="1.0" encoding="utf-8"?>
<sst xmlns="http://schemas.openxmlformats.org/spreadsheetml/2006/main" count="77" uniqueCount="66">
  <si>
    <t>Информация о доходах и расходах за 01.01.2015 - 31.12.2015 по адресу: Земледелия, 8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</si>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</sst>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0"/>
    <numFmt numFmtId="167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4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164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167" fontId="4" fillId="0" borderId="2" xfId="1" applyNumberFormat="1" applyFont="1" applyBorder="1" applyAlignment="1">
      <alignment horizontal="right"/>
    </xf>
    <xf numFmtId="166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L71"/>
  <sheetViews>
    <sheetView tabSelected="1" topLeftCell="A46" workbookViewId="0">
      <selection activeCell="L56" sqref="L56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8.140625" style="1" customWidth="1"/>
    <col min="8" max="8" width="0.5703125" style="1" customWidth="1"/>
  </cols>
  <sheetData>
    <row r="2" spans="1:7" ht="16.05" customHeight="1" x14ac:dyDescent="0.3">
      <c r="B2" s="35" t="s">
        <v>0</v>
      </c>
      <c r="C2" s="35"/>
      <c r="D2" s="35"/>
      <c r="E2" s="35"/>
      <c r="F2" s="35"/>
      <c r="G2" s="35"/>
    </row>
    <row r="5" spans="1:7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7" ht="10.95" customHeight="1" x14ac:dyDescent="0.2">
      <c r="A6" s="4"/>
      <c r="B6" s="5" t="s">
        <v>4</v>
      </c>
      <c r="C6" s="6" t="s">
        <v>5</v>
      </c>
      <c r="D6" s="7">
        <v>48.2</v>
      </c>
    </row>
    <row r="7" spans="1:7" ht="10.95" customHeight="1" x14ac:dyDescent="0.2">
      <c r="A7" s="4"/>
      <c r="B7" s="5" t="s">
        <v>6</v>
      </c>
      <c r="C7" s="6" t="s">
        <v>5</v>
      </c>
      <c r="D7" s="7">
        <v>37.700000000000003</v>
      </c>
    </row>
    <row r="8" spans="1:7" ht="10.95" customHeight="1" x14ac:dyDescent="0.2">
      <c r="A8" s="4"/>
      <c r="B8" s="5" t="s">
        <v>7</v>
      </c>
      <c r="C8" s="6" t="s">
        <v>8</v>
      </c>
      <c r="D8" s="6"/>
    </row>
    <row r="9" spans="1:7" ht="10.95" customHeight="1" x14ac:dyDescent="0.2">
      <c r="A9" s="4"/>
      <c r="B9" s="5" t="s">
        <v>9</v>
      </c>
      <c r="C9" s="6" t="s">
        <v>8</v>
      </c>
      <c r="D9" s="6"/>
    </row>
    <row r="11" spans="1:7" ht="13.05" customHeight="1" x14ac:dyDescent="0.25">
      <c r="B11" s="36" t="s">
        <v>10</v>
      </c>
      <c r="C11" s="36"/>
      <c r="D11" s="36"/>
      <c r="E11" s="36"/>
      <c r="F11" s="36"/>
      <c r="G11" s="36"/>
    </row>
    <row r="13" spans="1:7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</row>
    <row r="14" spans="1:7" ht="10.95" customHeight="1" x14ac:dyDescent="0.2">
      <c r="B14" s="5" t="s">
        <v>15</v>
      </c>
      <c r="C14" s="9"/>
      <c r="D14" s="10">
        <v>1348.81</v>
      </c>
      <c r="E14" s="10">
        <v>1348.81</v>
      </c>
    </row>
    <row r="15" spans="1:7" ht="10.95" customHeight="1" x14ac:dyDescent="0.2">
      <c r="B15" s="5" t="s">
        <v>16</v>
      </c>
      <c r="C15" s="10">
        <v>2118.25</v>
      </c>
      <c r="D15" s="10">
        <v>2118.25</v>
      </c>
      <c r="E15" s="9"/>
    </row>
    <row r="16" spans="1:7" ht="10.95" customHeight="1" x14ac:dyDescent="0.2">
      <c r="B16" s="5" t="s">
        <v>17</v>
      </c>
      <c r="C16" s="10">
        <v>10821.23</v>
      </c>
      <c r="D16" s="11">
        <v>2666.3</v>
      </c>
      <c r="E16" s="10">
        <v>-8154.93</v>
      </c>
    </row>
    <row r="17" spans="2:7" ht="10.95" customHeight="1" x14ac:dyDescent="0.2">
      <c r="B17" s="5" t="s">
        <v>18</v>
      </c>
      <c r="C17" s="9"/>
      <c r="D17" s="11">
        <v>1198.5999999999999</v>
      </c>
      <c r="E17" s="11">
        <v>1198.5999999999999</v>
      </c>
    </row>
    <row r="18" spans="2:7" ht="10.95" customHeight="1" x14ac:dyDescent="0.2">
      <c r="B18" s="5" t="s">
        <v>19</v>
      </c>
      <c r="C18" s="10">
        <v>4832.67</v>
      </c>
      <c r="D18" s="9"/>
      <c r="E18" s="10">
        <v>-4832.67</v>
      </c>
    </row>
    <row r="19" spans="2:7" ht="10.95" customHeight="1" x14ac:dyDescent="0.2">
      <c r="B19" s="5" t="s">
        <v>20</v>
      </c>
      <c r="C19" s="10">
        <v>16548.62</v>
      </c>
      <c r="D19" s="10">
        <v>16590.509999999998</v>
      </c>
      <c r="E19" s="12">
        <v>41.89</v>
      </c>
    </row>
    <row r="20" spans="2:7" ht="10.95" customHeight="1" x14ac:dyDescent="0.2">
      <c r="B20" s="5" t="s">
        <v>21</v>
      </c>
      <c r="C20" s="12">
        <v>33.97</v>
      </c>
      <c r="D20" s="9"/>
      <c r="E20" s="12">
        <v>-33.97</v>
      </c>
    </row>
    <row r="21" spans="2:7" ht="10.95" customHeight="1" x14ac:dyDescent="0.2">
      <c r="B21" s="5" t="s">
        <v>22</v>
      </c>
      <c r="C21" s="11">
        <v>1087.2</v>
      </c>
      <c r="D21" s="12">
        <v>989.59</v>
      </c>
      <c r="E21" s="12">
        <v>-97.61</v>
      </c>
    </row>
    <row r="22" spans="2:7" ht="10.95" customHeight="1" x14ac:dyDescent="0.2">
      <c r="B22" s="13" t="s">
        <v>23</v>
      </c>
      <c r="C22" s="14">
        <v>35441.94</v>
      </c>
      <c r="D22" s="14">
        <v>24912.06</v>
      </c>
      <c r="E22" s="14">
        <v>-10529.88</v>
      </c>
    </row>
    <row r="24" spans="2:7" ht="25.95" customHeight="1" x14ac:dyDescent="0.25">
      <c r="B24" s="36" t="s">
        <v>24</v>
      </c>
      <c r="C24" s="36"/>
      <c r="D24" s="36"/>
      <c r="E24" s="36"/>
      <c r="F24" s="36"/>
      <c r="G24" s="36"/>
    </row>
    <row r="26" spans="2:7" ht="22.05" customHeight="1" x14ac:dyDescent="0.2">
      <c r="B26" s="8" t="s">
        <v>11</v>
      </c>
      <c r="C26" s="8" t="s">
        <v>25</v>
      </c>
      <c r="D26" s="8" t="s">
        <v>13</v>
      </c>
      <c r="E26" s="8" t="s">
        <v>26</v>
      </c>
      <c r="F26" s="8" t="s">
        <v>27</v>
      </c>
      <c r="G26" s="8" t="s">
        <v>28</v>
      </c>
    </row>
    <row r="27" spans="2:7" ht="12" customHeight="1" x14ac:dyDescent="0.25">
      <c r="B27" s="15" t="s">
        <v>29</v>
      </c>
      <c r="C27" s="16">
        <v>4257.67</v>
      </c>
      <c r="D27" s="16">
        <v>36219.370000000003</v>
      </c>
      <c r="E27" s="16">
        <f>SUM(E28:E37)</f>
        <v>37063.920000000006</v>
      </c>
      <c r="F27" s="16">
        <f>SUM(F28:F37)</f>
        <v>3413.1199999999953</v>
      </c>
      <c r="G27" s="29">
        <f>E27/D27</f>
        <v>1.0233176336308445</v>
      </c>
    </row>
    <row r="28" spans="2:7" ht="10.95" customHeight="1" x14ac:dyDescent="0.2">
      <c r="B28" s="17" t="s">
        <v>30</v>
      </c>
      <c r="C28" s="5"/>
      <c r="D28" s="5"/>
      <c r="E28" s="5"/>
      <c r="F28" s="5"/>
      <c r="G28" s="9"/>
    </row>
    <row r="29" spans="2:7" ht="10.95" customHeight="1" x14ac:dyDescent="0.2">
      <c r="B29" s="17" t="s">
        <v>31</v>
      </c>
      <c r="C29" s="12">
        <v>934.47</v>
      </c>
      <c r="D29" s="10">
        <v>11307.31</v>
      </c>
      <c r="E29" s="10">
        <v>11464.77</v>
      </c>
      <c r="F29" s="12">
        <f>C29+D29-E29</f>
        <v>777.0099999999984</v>
      </c>
      <c r="G29" s="9"/>
    </row>
    <row r="30" spans="2:7" ht="10.95" customHeight="1" x14ac:dyDescent="0.2">
      <c r="B30" s="17" t="s">
        <v>32</v>
      </c>
      <c r="C30" s="9"/>
      <c r="D30" s="9"/>
      <c r="E30" s="9"/>
      <c r="F30" s="12">
        <f t="shared" ref="F30:F37" si="0">C30+D30-E30</f>
        <v>0</v>
      </c>
      <c r="G30" s="9"/>
    </row>
    <row r="31" spans="2:7" ht="10.95" customHeight="1" x14ac:dyDescent="0.2">
      <c r="B31" s="5" t="s">
        <v>15</v>
      </c>
      <c r="C31" s="12">
        <v>232.83</v>
      </c>
      <c r="D31" s="10">
        <v>1348.81</v>
      </c>
      <c r="E31" s="10">
        <v>1501.53</v>
      </c>
      <c r="F31" s="12">
        <f t="shared" si="0"/>
        <v>80.1099999999999</v>
      </c>
      <c r="G31" s="5"/>
    </row>
    <row r="32" spans="2:7" ht="10.95" customHeight="1" x14ac:dyDescent="0.2">
      <c r="B32" s="5" t="s">
        <v>16</v>
      </c>
      <c r="C32" s="12">
        <v>395.34</v>
      </c>
      <c r="D32" s="10">
        <v>2118.25</v>
      </c>
      <c r="E32" s="18">
        <v>2132.39</v>
      </c>
      <c r="F32" s="12">
        <f t="shared" si="0"/>
        <v>381.20000000000027</v>
      </c>
      <c r="G32" s="5"/>
    </row>
    <row r="33" spans="2:7" ht="10.95" customHeight="1" x14ac:dyDescent="0.2">
      <c r="B33" s="5" t="s">
        <v>17</v>
      </c>
      <c r="C33" s="12">
        <v>519.03</v>
      </c>
      <c r="D33" s="11">
        <v>2666.3</v>
      </c>
      <c r="E33" s="10">
        <v>2991.93</v>
      </c>
      <c r="F33" s="12">
        <f t="shared" si="0"/>
        <v>193.40000000000009</v>
      </c>
      <c r="G33" s="5"/>
    </row>
    <row r="34" spans="2:7" ht="10.95" customHeight="1" x14ac:dyDescent="0.2">
      <c r="B34" s="5" t="s">
        <v>18</v>
      </c>
      <c r="C34" s="12">
        <v>241.68</v>
      </c>
      <c r="D34" s="11">
        <v>1198.5999999999999</v>
      </c>
      <c r="E34" s="10">
        <v>1356.91</v>
      </c>
      <c r="F34" s="12">
        <f t="shared" si="0"/>
        <v>83.369999999999891</v>
      </c>
      <c r="G34" s="5"/>
    </row>
    <row r="35" spans="2:7" ht="10.95" customHeight="1" x14ac:dyDescent="0.2">
      <c r="B35" s="5" t="s">
        <v>19</v>
      </c>
      <c r="C35" s="9"/>
      <c r="D35" s="9"/>
      <c r="E35" s="12">
        <v>15.64</v>
      </c>
      <c r="F35" s="12">
        <f t="shared" si="0"/>
        <v>-15.64</v>
      </c>
      <c r="G35" s="5"/>
    </row>
    <row r="36" spans="2:7" ht="10.95" customHeight="1" x14ac:dyDescent="0.2">
      <c r="B36" s="5" t="s">
        <v>20</v>
      </c>
      <c r="C36" s="10">
        <v>1852.68</v>
      </c>
      <c r="D36" s="10">
        <v>16590.509999999998</v>
      </c>
      <c r="E36" s="10">
        <v>16545.490000000002</v>
      </c>
      <c r="F36" s="12">
        <f t="shared" si="0"/>
        <v>1897.6999999999971</v>
      </c>
      <c r="G36" s="5"/>
    </row>
    <row r="37" spans="2:7" ht="10.95" customHeight="1" x14ac:dyDescent="0.2">
      <c r="B37" s="5" t="s">
        <v>22</v>
      </c>
      <c r="C37" s="12">
        <v>81.64</v>
      </c>
      <c r="D37" s="12">
        <v>989.59</v>
      </c>
      <c r="E37" s="10">
        <v>1055.26</v>
      </c>
      <c r="F37" s="12">
        <f t="shared" si="0"/>
        <v>15.970000000000027</v>
      </c>
      <c r="G37" s="5"/>
    </row>
    <row r="39" spans="2:7" ht="13.05" customHeight="1" x14ac:dyDescent="0.25">
      <c r="B39" s="37" t="s">
        <v>33</v>
      </c>
      <c r="C39" s="37"/>
      <c r="D39" s="37"/>
      <c r="E39" s="37"/>
      <c r="F39" s="37"/>
      <c r="G39" s="37"/>
    </row>
    <row r="40" spans="2:7" ht="12" customHeight="1" x14ac:dyDescent="0.25">
      <c r="B40" s="15" t="s">
        <v>34</v>
      </c>
      <c r="C40" s="19" t="s">
        <v>35</v>
      </c>
      <c r="D40" s="19" t="s">
        <v>36</v>
      </c>
      <c r="E40" s="19" t="s">
        <v>37</v>
      </c>
    </row>
    <row r="41" spans="2:7" ht="10.95" customHeight="1" x14ac:dyDescent="0.2">
      <c r="B41" s="5"/>
      <c r="C41" s="10">
        <f>SUM(C42:C54)</f>
        <v>16626.606799999998</v>
      </c>
      <c r="D41" s="10">
        <v>11307.31</v>
      </c>
      <c r="E41" s="10">
        <f>D41-C41</f>
        <v>-5319.2967999999983</v>
      </c>
      <c r="F41" s="20"/>
    </row>
    <row r="42" spans="2:7" ht="10.95" customHeight="1" x14ac:dyDescent="0.2">
      <c r="B42" s="21" t="s">
        <v>38</v>
      </c>
      <c r="C42" s="10">
        <v>2576.36</v>
      </c>
      <c r="D42" s="9"/>
      <c r="E42" s="9"/>
      <c r="F42" s="20"/>
    </row>
    <row r="43" spans="2:7" ht="10.95" customHeight="1" x14ac:dyDescent="0.2">
      <c r="B43" s="5" t="s">
        <v>39</v>
      </c>
      <c r="C43" s="9"/>
      <c r="D43" s="5"/>
      <c r="E43" s="5"/>
      <c r="F43" s="20"/>
    </row>
    <row r="44" spans="2:7" ht="10.95" customHeight="1" x14ac:dyDescent="0.2">
      <c r="B44" s="5" t="s">
        <v>40</v>
      </c>
      <c r="C44" s="11">
        <v>2978.1</v>
      </c>
      <c r="D44" s="9"/>
      <c r="E44" s="5"/>
      <c r="F44" s="20"/>
    </row>
    <row r="45" spans="2:7" ht="10.95" customHeight="1" x14ac:dyDescent="0.2">
      <c r="B45" s="21" t="s">
        <v>41</v>
      </c>
      <c r="C45" s="10">
        <v>5740</v>
      </c>
      <c r="D45" s="9"/>
      <c r="E45" s="9"/>
      <c r="F45" s="20"/>
    </row>
    <row r="46" spans="2:7" ht="10.95" customHeight="1" x14ac:dyDescent="0.2">
      <c r="B46" s="21" t="s">
        <v>42</v>
      </c>
      <c r="C46" s="12">
        <v>225.6</v>
      </c>
      <c r="D46" s="9"/>
      <c r="E46" s="9"/>
      <c r="F46" s="20"/>
    </row>
    <row r="47" spans="2:7" ht="10.95" customHeight="1" x14ac:dyDescent="0.2">
      <c r="B47" s="21" t="s">
        <v>43</v>
      </c>
      <c r="C47" s="9"/>
      <c r="D47" s="9"/>
      <c r="E47" s="9"/>
      <c r="F47" s="20"/>
    </row>
    <row r="48" spans="2:7" ht="33" customHeight="1" x14ac:dyDescent="0.2">
      <c r="B48" s="21" t="s">
        <v>44</v>
      </c>
      <c r="C48" s="9"/>
      <c r="D48" s="9"/>
      <c r="E48" s="9"/>
      <c r="F48" s="20"/>
    </row>
    <row r="49" spans="2:12" ht="22.05" customHeight="1" x14ac:dyDescent="0.2">
      <c r="B49" s="21" t="s">
        <v>45</v>
      </c>
      <c r="C49" s="9"/>
      <c r="D49" s="9"/>
      <c r="E49" s="9"/>
      <c r="F49" s="20"/>
    </row>
    <row r="50" spans="2:12" ht="10.95" customHeight="1" x14ac:dyDescent="0.2">
      <c r="B50" s="21" t="s">
        <v>46</v>
      </c>
      <c r="C50" s="9"/>
      <c r="D50" s="9"/>
      <c r="E50" s="9"/>
      <c r="F50" s="20"/>
    </row>
    <row r="51" spans="2:12" ht="10.95" customHeight="1" x14ac:dyDescent="0.2">
      <c r="B51" s="21" t="s">
        <v>47</v>
      </c>
      <c r="C51" s="9"/>
      <c r="D51" s="9"/>
      <c r="E51" s="9"/>
      <c r="F51" s="20"/>
    </row>
    <row r="52" spans="2:12" ht="10.95" customHeight="1" x14ac:dyDescent="0.2">
      <c r="B52" s="22" t="s">
        <v>48</v>
      </c>
      <c r="C52" s="23">
        <v>3166.0468000000001</v>
      </c>
      <c r="D52" s="5"/>
      <c r="E52" s="5"/>
      <c r="F52" s="20"/>
      <c r="J52" s="30"/>
    </row>
    <row r="53" spans="2:12" ht="33" customHeight="1" x14ac:dyDescent="0.2">
      <c r="B53" s="24" t="s">
        <v>49</v>
      </c>
      <c r="C53" s="25">
        <f>80.49+1735.64</f>
        <v>1816.13</v>
      </c>
      <c r="D53" s="9"/>
      <c r="E53" s="9"/>
      <c r="L53" s="30"/>
    </row>
    <row r="54" spans="2:12" ht="10.95" customHeight="1" x14ac:dyDescent="0.2">
      <c r="B54" s="24" t="s">
        <v>50</v>
      </c>
      <c r="C54" s="12">
        <v>124.37</v>
      </c>
      <c r="D54" s="9"/>
      <c r="E54" s="9"/>
    </row>
    <row r="56" spans="2:12" ht="11.4" customHeight="1" x14ac:dyDescent="0.25">
      <c r="B56" s="38" t="s">
        <v>60</v>
      </c>
      <c r="C56" s="38"/>
      <c r="D56" s="38"/>
      <c r="E56" s="38"/>
      <c r="F56" s="38"/>
      <c r="G56" s="38"/>
    </row>
    <row r="57" spans="2:12" ht="11.4" customHeight="1" x14ac:dyDescent="0.2">
      <c r="B57" s="31"/>
      <c r="C57" s="32" t="s">
        <v>61</v>
      </c>
      <c r="D57" s="32" t="s">
        <v>62</v>
      </c>
      <c r="E57" s="32" t="s">
        <v>63</v>
      </c>
    </row>
    <row r="58" spans="2:12" ht="11.4" customHeight="1" x14ac:dyDescent="0.2">
      <c r="B58" s="33" t="s">
        <v>64</v>
      </c>
      <c r="C58" s="34">
        <v>0</v>
      </c>
      <c r="D58" s="34">
        <v>0</v>
      </c>
      <c r="E58" s="34">
        <v>0</v>
      </c>
    </row>
    <row r="59" spans="2:12" ht="11.4" customHeight="1" x14ac:dyDescent="0.2">
      <c r="B59" s="33" t="s">
        <v>65</v>
      </c>
      <c r="C59" s="34">
        <v>0</v>
      </c>
      <c r="D59" s="34">
        <v>0</v>
      </c>
      <c r="E59" s="34">
        <v>0</v>
      </c>
    </row>
    <row r="61" spans="2:12" ht="11.4" customHeight="1" x14ac:dyDescent="0.25">
      <c r="B61" s="39" t="s">
        <v>58</v>
      </c>
      <c r="C61" s="39"/>
      <c r="D61" s="39"/>
      <c r="E61" s="39"/>
      <c r="F61" s="39"/>
    </row>
    <row r="62" spans="2:12" ht="11.4" customHeight="1" x14ac:dyDescent="0.2">
      <c r="B62" s="40" t="s">
        <v>59</v>
      </c>
      <c r="C62" s="42">
        <v>-6889.09</v>
      </c>
      <c r="D62" s="43"/>
      <c r="E62" s="44"/>
    </row>
    <row r="63" spans="2:12" ht="11.4" customHeight="1" x14ac:dyDescent="0.2">
      <c r="B63" s="41"/>
      <c r="C63" s="45"/>
      <c r="D63" s="46"/>
      <c r="E63" s="47"/>
    </row>
    <row r="65" spans="2:7" ht="13.05" customHeight="1" x14ac:dyDescent="0.25">
      <c r="B65" s="37" t="s">
        <v>51</v>
      </c>
      <c r="C65" s="37"/>
      <c r="D65" s="37"/>
      <c r="E65" s="37"/>
      <c r="F65" s="37"/>
      <c r="G65" s="37"/>
    </row>
    <row r="66" spans="2:7" ht="10.95" customHeight="1" x14ac:dyDescent="0.2">
      <c r="B66" s="5" t="s">
        <v>57</v>
      </c>
      <c r="C66" s="9"/>
    </row>
    <row r="67" spans="2:7" ht="10.95" customHeight="1" x14ac:dyDescent="0.2">
      <c r="B67" s="5" t="s">
        <v>52</v>
      </c>
      <c r="C67" s="9"/>
    </row>
    <row r="68" spans="2:7" ht="10.95" customHeight="1" x14ac:dyDescent="0.2">
      <c r="B68" s="5" t="s">
        <v>53</v>
      </c>
      <c r="C68" s="9"/>
    </row>
    <row r="69" spans="2:7" ht="10.95" customHeight="1" x14ac:dyDescent="0.2">
      <c r="B69" s="5" t="s">
        <v>54</v>
      </c>
      <c r="C69" s="9"/>
    </row>
    <row r="70" spans="2:7" s="1" customFormat="1" ht="28.05" customHeight="1" x14ac:dyDescent="0.2"/>
    <row r="71" spans="2:7" ht="12" customHeight="1" x14ac:dyDescent="0.25">
      <c r="B71" s="26" t="s">
        <v>55</v>
      </c>
      <c r="C71" s="27"/>
      <c r="D71" s="28" t="s">
        <v>56</v>
      </c>
    </row>
  </sheetData>
  <mergeCells count="9">
    <mergeCell ref="B2:G2"/>
    <mergeCell ref="B11:G11"/>
    <mergeCell ref="B24:G24"/>
    <mergeCell ref="B39:G39"/>
    <mergeCell ref="B65:G65"/>
    <mergeCell ref="B56:G56"/>
    <mergeCell ref="B61:F61"/>
    <mergeCell ref="B62:B63"/>
    <mergeCell ref="C62:E63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2016-03-31T07:46:41Z</dcterms:modified>
</cp:coreProperties>
</file>