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<sst xmlns="http://schemas.openxmlformats.org/spreadsheetml/2006/main" count="79" uniqueCount="67">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</sst>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0"/>
    <numFmt numFmtId="167" formatCode="0.0%"/>
    <numFmt numFmtId="168" formatCode="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3"/>
  <sheetViews>
    <sheetView tabSelected="1" topLeftCell="B52" workbookViewId="0">
      <selection activeCell="O61" sqref="O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4" max="14" width="12" customWidth="1"/>
    <col min="18" max="18" width="10.85546875" customWidth="1"/>
  </cols>
  <sheetData>
    <row r="2" spans="1:20" ht="16.05" customHeight="1" x14ac:dyDescent="0.3">
      <c r="B2" s="49" t="s">
        <v>0</v>
      </c>
      <c r="C2" s="49"/>
      <c r="D2" s="49"/>
      <c r="E2" s="49"/>
      <c r="F2" s="49"/>
      <c r="G2" s="49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1320.8</v>
      </c>
    </row>
    <row r="7" spans="1:20" ht="10.95" customHeight="1" x14ac:dyDescent="0.2">
      <c r="A7" s="4"/>
      <c r="B7" s="5" t="s">
        <v>6</v>
      </c>
      <c r="C7" s="6" t="s">
        <v>5</v>
      </c>
      <c r="D7" s="8">
        <v>872.4</v>
      </c>
    </row>
    <row r="8" spans="1:20" ht="10.95" customHeight="1" x14ac:dyDescent="0.2">
      <c r="A8" s="4"/>
      <c r="B8" s="5" t="s">
        <v>7</v>
      </c>
      <c r="C8" s="6" t="s">
        <v>8</v>
      </c>
      <c r="D8" s="9">
        <v>80</v>
      </c>
    </row>
    <row r="9" spans="1:20" ht="10.95" customHeight="1" x14ac:dyDescent="0.2">
      <c r="A9" s="4"/>
      <c r="B9" s="5" t="s">
        <v>9</v>
      </c>
      <c r="C9" s="6" t="s">
        <v>8</v>
      </c>
      <c r="D9" s="9">
        <v>20</v>
      </c>
    </row>
    <row r="11" spans="1:20" ht="13.05" customHeight="1" x14ac:dyDescent="0.25">
      <c r="B11" s="50" t="s">
        <v>10</v>
      </c>
      <c r="C11" s="50"/>
      <c r="D11" s="50"/>
      <c r="E11" s="50"/>
      <c r="F11" s="50"/>
      <c r="G11" s="50"/>
    </row>
    <row r="13" spans="1:20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0.95" customHeight="1" x14ac:dyDescent="0.2">
      <c r="B14" s="5" t="s">
        <v>15</v>
      </c>
      <c r="C14" s="11">
        <v>51010.55</v>
      </c>
      <c r="D14" s="11">
        <v>69525.279999999999</v>
      </c>
      <c r="E14" s="11">
        <v>18514.73</v>
      </c>
      <c r="K14" s="33"/>
      <c r="L14" s="34"/>
      <c r="M14" s="34"/>
      <c r="N14" s="34"/>
      <c r="O14" s="33"/>
      <c r="P14" s="34"/>
      <c r="Q14" s="34"/>
      <c r="R14" s="34"/>
      <c r="S14" s="32"/>
      <c r="T14" s="32"/>
    </row>
    <row r="15" spans="1:20" ht="10.95" customHeight="1" x14ac:dyDescent="0.2">
      <c r="B15" s="5" t="s">
        <v>16</v>
      </c>
      <c r="C15" s="11">
        <v>7698.14</v>
      </c>
      <c r="D15" s="12"/>
      <c r="E15" s="11">
        <v>-7698.14</v>
      </c>
      <c r="K15" s="33"/>
      <c r="L15" s="34"/>
      <c r="M15" s="35"/>
      <c r="N15" s="34"/>
      <c r="O15" s="33"/>
      <c r="P15" s="34"/>
      <c r="Q15" s="35"/>
      <c r="R15" s="34"/>
      <c r="S15" s="32"/>
      <c r="T15" s="32"/>
    </row>
    <row r="16" spans="1:20" ht="10.95" customHeight="1" x14ac:dyDescent="0.2">
      <c r="B16" s="5" t="s">
        <v>17</v>
      </c>
      <c r="C16" s="11">
        <v>37731.22</v>
      </c>
      <c r="D16" s="11">
        <v>37615.18</v>
      </c>
      <c r="E16" s="13">
        <v>-116.04</v>
      </c>
      <c r="K16" s="33"/>
      <c r="L16" s="34"/>
      <c r="M16" s="34"/>
      <c r="N16" s="36"/>
      <c r="O16" s="33"/>
      <c r="P16" s="34"/>
      <c r="Q16" s="34"/>
      <c r="R16" s="34"/>
      <c r="S16" s="32"/>
      <c r="T16" s="32"/>
    </row>
    <row r="17" spans="2:20" ht="10.95" customHeight="1" x14ac:dyDescent="0.2">
      <c r="B17" s="5" t="s">
        <v>18</v>
      </c>
      <c r="C17" s="11">
        <v>125667.08</v>
      </c>
      <c r="D17" s="11">
        <v>23289.32</v>
      </c>
      <c r="E17" s="11">
        <v>-102377.76</v>
      </c>
      <c r="K17" s="33"/>
      <c r="L17" s="34"/>
      <c r="M17" s="34"/>
      <c r="N17" s="34"/>
      <c r="O17" s="33"/>
      <c r="P17" s="34"/>
      <c r="Q17" s="34"/>
      <c r="R17" s="34"/>
      <c r="S17" s="32"/>
      <c r="T17" s="32"/>
    </row>
    <row r="18" spans="2:20" ht="10.95" customHeight="1" x14ac:dyDescent="0.2">
      <c r="B18" s="5" t="s">
        <v>19</v>
      </c>
      <c r="C18" s="12"/>
      <c r="D18" s="11">
        <v>4832.33</v>
      </c>
      <c r="E18" s="11">
        <v>4832.33</v>
      </c>
      <c r="K18" s="33"/>
      <c r="L18" s="35"/>
      <c r="M18" s="34"/>
      <c r="N18" s="34"/>
      <c r="O18" s="33"/>
      <c r="P18" s="35"/>
      <c r="Q18" s="34"/>
      <c r="R18" s="34"/>
      <c r="S18" s="37"/>
      <c r="T18" s="32"/>
    </row>
    <row r="19" spans="2:20" ht="10.95" customHeight="1" x14ac:dyDescent="0.2">
      <c r="B19" s="5" t="s">
        <v>20</v>
      </c>
      <c r="C19" s="14">
        <v>25072</v>
      </c>
      <c r="D19" s="11">
        <v>97957.81</v>
      </c>
      <c r="E19" s="11">
        <v>72885.81</v>
      </c>
      <c r="K19" s="33"/>
      <c r="L19" s="38"/>
      <c r="M19" s="34"/>
      <c r="N19" s="34"/>
      <c r="O19" s="33"/>
      <c r="P19" s="38"/>
      <c r="Q19" s="34"/>
      <c r="R19" s="34"/>
      <c r="S19" s="32"/>
      <c r="T19" s="32"/>
    </row>
    <row r="20" spans="2:20" ht="10.95" customHeight="1" x14ac:dyDescent="0.2">
      <c r="B20" s="5" t="s">
        <v>21</v>
      </c>
      <c r="C20" s="11">
        <v>323212.64</v>
      </c>
      <c r="D20" s="15">
        <v>330846.59999999998</v>
      </c>
      <c r="E20" s="11">
        <v>7633.96</v>
      </c>
      <c r="K20" s="33"/>
      <c r="L20" s="34"/>
      <c r="M20" s="39"/>
      <c r="N20" s="34"/>
      <c r="O20" s="33"/>
      <c r="P20" s="34"/>
      <c r="Q20" s="39"/>
      <c r="R20" s="34"/>
      <c r="S20" s="32"/>
      <c r="T20" s="32"/>
    </row>
    <row r="21" spans="2:20" ht="10.95" customHeight="1" x14ac:dyDescent="0.2">
      <c r="B21" s="5" t="s">
        <v>22</v>
      </c>
      <c r="C21" s="11">
        <v>35042.35</v>
      </c>
      <c r="D21" s="11">
        <v>32562.79</v>
      </c>
      <c r="E21" s="11">
        <v>-2479.56</v>
      </c>
      <c r="K21" s="33"/>
      <c r="L21" s="34"/>
      <c r="M21" s="34"/>
      <c r="N21" s="34"/>
      <c r="O21" s="33"/>
      <c r="P21" s="34"/>
      <c r="Q21" s="34"/>
      <c r="R21" s="34"/>
      <c r="S21" s="32"/>
      <c r="T21" s="32"/>
    </row>
    <row r="22" spans="2:20" ht="10.95" customHeight="1" x14ac:dyDescent="0.2">
      <c r="B22" s="5" t="s">
        <v>23</v>
      </c>
      <c r="C22" s="11">
        <v>73886.14</v>
      </c>
      <c r="D22" s="11">
        <v>87352.58</v>
      </c>
      <c r="E22" s="11">
        <v>13466.44</v>
      </c>
      <c r="K22" s="33"/>
      <c r="L22" s="34"/>
      <c r="M22" s="34"/>
      <c r="N22" s="34"/>
      <c r="O22" s="33"/>
      <c r="P22" s="34"/>
      <c r="Q22" s="34"/>
      <c r="R22" s="34"/>
      <c r="S22" s="32"/>
      <c r="T22" s="32"/>
    </row>
    <row r="23" spans="2:20" ht="10.95" customHeight="1" x14ac:dyDescent="0.2">
      <c r="B23" s="16" t="s">
        <v>24</v>
      </c>
      <c r="C23" s="17">
        <v>679320.12</v>
      </c>
      <c r="D23" s="17">
        <v>683981.89</v>
      </c>
      <c r="E23" s="17">
        <v>4661.7700000000004</v>
      </c>
      <c r="K23" s="40"/>
      <c r="L23" s="41"/>
      <c r="M23" s="41"/>
      <c r="N23" s="41"/>
      <c r="O23" s="40"/>
      <c r="P23" s="41"/>
      <c r="Q23" s="41"/>
      <c r="R23" s="41"/>
      <c r="S23" s="32"/>
      <c r="T23" s="32"/>
    </row>
    <row r="25" spans="2:20" ht="25.95" customHeight="1" x14ac:dyDescent="0.25">
      <c r="B25" s="50" t="s">
        <v>25</v>
      </c>
      <c r="C25" s="50"/>
      <c r="D25" s="50"/>
      <c r="E25" s="50"/>
      <c r="F25" s="50"/>
      <c r="G25" s="50"/>
    </row>
    <row r="27" spans="2:20" ht="22.05" customHeight="1" x14ac:dyDescent="0.2">
      <c r="B27" s="10" t="s">
        <v>11</v>
      </c>
      <c r="C27" s="10" t="s">
        <v>26</v>
      </c>
      <c r="D27" s="10" t="s">
        <v>13</v>
      </c>
      <c r="E27" s="10" t="s">
        <v>27</v>
      </c>
      <c r="F27" s="10" t="s">
        <v>28</v>
      </c>
      <c r="G27" s="10" t="s">
        <v>29</v>
      </c>
    </row>
    <row r="28" spans="2:20" ht="12" customHeight="1" x14ac:dyDescent="0.25">
      <c r="B28" s="18" t="s">
        <v>30</v>
      </c>
      <c r="C28" s="19">
        <v>332789.88</v>
      </c>
      <c r="D28" s="19">
        <v>1026385.59</v>
      </c>
      <c r="E28" s="19">
        <f>SUM(E29:E39)</f>
        <v>878031.60000000009</v>
      </c>
      <c r="F28" s="20">
        <f>SUM(F29:F39)</f>
        <v>481143.86999999988</v>
      </c>
      <c r="G28" s="42">
        <f>E28/D28</f>
        <v>0.85545978875249029</v>
      </c>
    </row>
    <row r="29" spans="2:20" ht="10.95" customHeight="1" x14ac:dyDescent="0.2">
      <c r="B29" s="21" t="s">
        <v>31</v>
      </c>
      <c r="C29" s="11">
        <v>9152.3700000000008</v>
      </c>
      <c r="D29" s="11">
        <v>26955.66</v>
      </c>
      <c r="E29" s="11">
        <v>15065.63</v>
      </c>
      <c r="F29" s="15">
        <f>C29+D29-E29</f>
        <v>21042.400000000001</v>
      </c>
      <c r="G29" s="12"/>
    </row>
    <row r="30" spans="2:20" ht="10.95" customHeight="1" x14ac:dyDescent="0.2">
      <c r="B30" s="21" t="s">
        <v>32</v>
      </c>
      <c r="C30" s="11">
        <v>102569.15</v>
      </c>
      <c r="D30" s="11">
        <v>306867.06</v>
      </c>
      <c r="E30" s="11">
        <v>262982.58</v>
      </c>
      <c r="F30" s="15">
        <f t="shared" ref="F30:F39" si="0">C30+D30-E30</f>
        <v>146453.62999999995</v>
      </c>
      <c r="G30" s="12"/>
    </row>
    <row r="31" spans="2:20" ht="10.95" customHeight="1" x14ac:dyDescent="0.2">
      <c r="B31" s="21" t="s">
        <v>33</v>
      </c>
      <c r="C31" s="11">
        <v>13976.82</v>
      </c>
      <c r="D31" s="11">
        <v>8580.98</v>
      </c>
      <c r="E31" s="11">
        <v>16063.52</v>
      </c>
      <c r="F31" s="15">
        <f t="shared" si="0"/>
        <v>6494.2799999999988</v>
      </c>
      <c r="G31" s="12"/>
    </row>
    <row r="32" spans="2:20" ht="10.95" customHeight="1" x14ac:dyDescent="0.2">
      <c r="B32" s="5" t="s">
        <v>15</v>
      </c>
      <c r="C32" s="11">
        <v>13474.95</v>
      </c>
      <c r="D32" s="11">
        <v>69525.279999999999</v>
      </c>
      <c r="E32" s="15">
        <v>54793.2</v>
      </c>
      <c r="F32" s="15">
        <f t="shared" si="0"/>
        <v>28207.03</v>
      </c>
      <c r="G32" s="5"/>
    </row>
    <row r="33" spans="2:7" ht="10.95" customHeight="1" x14ac:dyDescent="0.2">
      <c r="B33" s="5" t="s">
        <v>17</v>
      </c>
      <c r="C33" s="11">
        <v>19247.23</v>
      </c>
      <c r="D33" s="11">
        <v>37615.18</v>
      </c>
      <c r="E33" s="15">
        <v>31332.03</v>
      </c>
      <c r="F33" s="15">
        <f t="shared" si="0"/>
        <v>25530.380000000005</v>
      </c>
      <c r="G33" s="5"/>
    </row>
    <row r="34" spans="2:7" ht="10.95" customHeight="1" x14ac:dyDescent="0.2">
      <c r="B34" s="5" t="s">
        <v>18</v>
      </c>
      <c r="C34" s="11">
        <v>6787.94</v>
      </c>
      <c r="D34" s="11">
        <v>23289.32</v>
      </c>
      <c r="E34" s="11">
        <v>25581.360000000001</v>
      </c>
      <c r="F34" s="15">
        <f t="shared" si="0"/>
        <v>4495.8999999999978</v>
      </c>
      <c r="G34" s="5"/>
    </row>
    <row r="35" spans="2:7" ht="10.95" customHeight="1" x14ac:dyDescent="0.2">
      <c r="B35" s="5" t="s">
        <v>19</v>
      </c>
      <c r="C35" s="11">
        <v>1491.84</v>
      </c>
      <c r="D35" s="11">
        <v>4832.33</v>
      </c>
      <c r="E35" s="11">
        <v>5366.98</v>
      </c>
      <c r="F35" s="15">
        <f t="shared" si="0"/>
        <v>957.19000000000051</v>
      </c>
      <c r="G35" s="5"/>
    </row>
    <row r="36" spans="2:7" ht="10.95" customHeight="1" x14ac:dyDescent="0.2">
      <c r="B36" s="5" t="s">
        <v>20</v>
      </c>
      <c r="C36" s="11">
        <v>17321.95</v>
      </c>
      <c r="D36" s="11">
        <v>97957.81</v>
      </c>
      <c r="E36" s="11">
        <v>73504.66</v>
      </c>
      <c r="F36" s="15">
        <f t="shared" si="0"/>
        <v>41775.099999999991</v>
      </c>
      <c r="G36" s="5"/>
    </row>
    <row r="37" spans="2:7" ht="10.95" customHeight="1" x14ac:dyDescent="0.2">
      <c r="B37" s="5" t="s">
        <v>21</v>
      </c>
      <c r="C37" s="11">
        <v>128431.12</v>
      </c>
      <c r="D37" s="15">
        <v>330846.59999999998</v>
      </c>
      <c r="E37" s="11">
        <v>293694.24</v>
      </c>
      <c r="F37" s="15">
        <f t="shared" si="0"/>
        <v>165583.47999999998</v>
      </c>
      <c r="G37" s="5"/>
    </row>
    <row r="38" spans="2:7" ht="10.95" customHeight="1" x14ac:dyDescent="0.2">
      <c r="B38" s="5" t="s">
        <v>22</v>
      </c>
      <c r="C38" s="11">
        <v>6112.58</v>
      </c>
      <c r="D38" s="11">
        <v>32562.79</v>
      </c>
      <c r="E38" s="14">
        <v>25978</v>
      </c>
      <c r="F38" s="15">
        <f t="shared" si="0"/>
        <v>12697.370000000003</v>
      </c>
      <c r="G38" s="5"/>
    </row>
    <row r="39" spans="2:7" ht="10.95" customHeight="1" x14ac:dyDescent="0.2">
      <c r="B39" s="5" t="s">
        <v>23</v>
      </c>
      <c r="C39" s="11">
        <v>14223.93</v>
      </c>
      <c r="D39" s="11">
        <v>87352.58</v>
      </c>
      <c r="E39" s="15">
        <v>73669.399999999994</v>
      </c>
      <c r="F39" s="15">
        <f t="shared" si="0"/>
        <v>27907.110000000015</v>
      </c>
      <c r="G39" s="5"/>
    </row>
    <row r="41" spans="2:7" ht="13.05" customHeight="1" x14ac:dyDescent="0.25">
      <c r="B41" s="51" t="s">
        <v>34</v>
      </c>
      <c r="C41" s="51"/>
      <c r="D41" s="51"/>
      <c r="E41" s="51"/>
      <c r="F41" s="51"/>
      <c r="G41" s="51"/>
    </row>
    <row r="42" spans="2:7" ht="12" customHeight="1" x14ac:dyDescent="0.25">
      <c r="B42" s="18" t="s">
        <v>35</v>
      </c>
      <c r="C42" s="22" t="s">
        <v>36</v>
      </c>
      <c r="D42" s="22" t="s">
        <v>37</v>
      </c>
      <c r="E42" s="22" t="s">
        <v>38</v>
      </c>
    </row>
    <row r="43" spans="2:7" ht="10.95" customHeight="1" x14ac:dyDescent="0.2">
      <c r="B43" s="5"/>
      <c r="C43" s="11">
        <f>SUM(C44:C56)</f>
        <v>307163.49680000002</v>
      </c>
      <c r="D43" s="11">
        <v>306867.06</v>
      </c>
      <c r="E43" s="44">
        <f>D43-C43</f>
        <v>-296.43680000002496</v>
      </c>
      <c r="F43" s="23"/>
    </row>
    <row r="44" spans="2:7" ht="10.95" customHeight="1" x14ac:dyDescent="0.2">
      <c r="B44" s="24" t="s">
        <v>39</v>
      </c>
      <c r="C44" s="11">
        <v>44957.37</v>
      </c>
      <c r="D44" s="12"/>
      <c r="E44" s="12"/>
      <c r="F44" s="23"/>
    </row>
    <row r="45" spans="2:7" ht="10.95" customHeight="1" x14ac:dyDescent="0.2">
      <c r="B45" s="5" t="s">
        <v>40</v>
      </c>
      <c r="C45" s="11">
        <v>7391.25</v>
      </c>
      <c r="D45" s="5"/>
      <c r="E45" s="5"/>
      <c r="F45" s="23"/>
    </row>
    <row r="46" spans="2:7" ht="10.95" customHeight="1" x14ac:dyDescent="0.2">
      <c r="B46" s="5" t="s">
        <v>41</v>
      </c>
      <c r="C46" s="11">
        <v>60129.15</v>
      </c>
      <c r="D46" s="12"/>
      <c r="E46" s="5"/>
      <c r="F46" s="23"/>
    </row>
    <row r="47" spans="2:7" ht="10.95" customHeight="1" x14ac:dyDescent="0.2">
      <c r="B47" s="24" t="s">
        <v>42</v>
      </c>
      <c r="C47" s="12"/>
      <c r="D47" s="12"/>
      <c r="E47" s="12"/>
      <c r="F47" s="23"/>
    </row>
    <row r="48" spans="2:7" ht="10.95" customHeight="1" x14ac:dyDescent="0.2">
      <c r="B48" s="24" t="s">
        <v>43</v>
      </c>
      <c r="C48" s="11">
        <v>6178.08</v>
      </c>
      <c r="D48" s="12"/>
      <c r="E48" s="12"/>
      <c r="F48" s="23"/>
    </row>
    <row r="49" spans="2:12" ht="10.95" customHeight="1" x14ac:dyDescent="0.2">
      <c r="B49" s="24" t="s">
        <v>44</v>
      </c>
      <c r="C49" s="12"/>
      <c r="D49" s="12"/>
      <c r="E49" s="12"/>
      <c r="F49" s="23"/>
    </row>
    <row r="50" spans="2:12" ht="33" customHeight="1" x14ac:dyDescent="0.2">
      <c r="B50" s="24" t="s">
        <v>45</v>
      </c>
      <c r="C50" s="12"/>
      <c r="D50" s="12"/>
      <c r="E50" s="12"/>
      <c r="F50" s="23"/>
    </row>
    <row r="51" spans="2:12" ht="22.05" customHeight="1" x14ac:dyDescent="0.2">
      <c r="B51" s="24" t="s">
        <v>46</v>
      </c>
      <c r="C51" s="12"/>
      <c r="D51" s="12"/>
      <c r="E51" s="12"/>
      <c r="F51" s="23"/>
    </row>
    <row r="52" spans="2:12" ht="10.95" customHeight="1" x14ac:dyDescent="0.2">
      <c r="B52" s="24" t="s">
        <v>47</v>
      </c>
      <c r="C52" s="11">
        <v>56137</v>
      </c>
      <c r="D52" s="12"/>
      <c r="E52" s="12"/>
      <c r="F52" s="23"/>
    </row>
    <row r="53" spans="2:12" ht="10.95" customHeight="1" x14ac:dyDescent="0.2">
      <c r="B53" s="24" t="s">
        <v>48</v>
      </c>
      <c r="C53" s="12"/>
      <c r="D53" s="12"/>
      <c r="E53" s="12"/>
      <c r="F53" s="23"/>
    </row>
    <row r="54" spans="2:12" ht="10.95" customHeight="1" x14ac:dyDescent="0.2">
      <c r="B54" s="25" t="s">
        <v>49</v>
      </c>
      <c r="C54" s="26">
        <v>85922.776800000007</v>
      </c>
      <c r="D54" s="5"/>
      <c r="E54" s="5"/>
      <c r="F54" s="23"/>
      <c r="J54" s="43"/>
    </row>
    <row r="55" spans="2:12" ht="33" customHeight="1" x14ac:dyDescent="0.2">
      <c r="B55" s="27" t="s">
        <v>50</v>
      </c>
      <c r="C55" s="28">
        <f>1082.7+41940.85</f>
        <v>43023.549999999996</v>
      </c>
      <c r="D55" s="12"/>
      <c r="E55" s="12"/>
      <c r="L55" s="43"/>
    </row>
    <row r="56" spans="2:12" ht="10.95" customHeight="1" x14ac:dyDescent="0.2">
      <c r="B56" s="27" t="s">
        <v>51</v>
      </c>
      <c r="C56" s="11">
        <v>3424.32</v>
      </c>
      <c r="D56" s="12"/>
      <c r="E56" s="12"/>
    </row>
    <row r="58" spans="2:12" ht="11.4" customHeight="1" x14ac:dyDescent="0.25">
      <c r="B58" s="52" t="s">
        <v>61</v>
      </c>
      <c r="C58" s="52"/>
      <c r="D58" s="52"/>
      <c r="E58" s="52"/>
      <c r="F58" s="52"/>
      <c r="G58" s="52"/>
    </row>
    <row r="59" spans="2:12" ht="11.4" customHeight="1" x14ac:dyDescent="0.2">
      <c r="B59" s="45"/>
      <c r="C59" s="46" t="s">
        <v>62</v>
      </c>
      <c r="D59" s="46" t="s">
        <v>63</v>
      </c>
      <c r="E59" s="46" t="s">
        <v>64</v>
      </c>
    </row>
    <row r="60" spans="2:12" ht="11.4" customHeight="1" x14ac:dyDescent="0.2">
      <c r="B60" s="47" t="s">
        <v>65</v>
      </c>
      <c r="C60" s="48">
        <v>0</v>
      </c>
      <c r="D60" s="48">
        <v>0</v>
      </c>
      <c r="E60" s="62">
        <v>1056.68</v>
      </c>
    </row>
    <row r="61" spans="2:12" ht="11.4" customHeight="1" x14ac:dyDescent="0.2">
      <c r="B61" s="47" t="s">
        <v>66</v>
      </c>
      <c r="C61" s="48">
        <v>3019.08</v>
      </c>
      <c r="D61" s="48">
        <v>2767.49</v>
      </c>
      <c r="E61" s="63"/>
    </row>
    <row r="63" spans="2:12" ht="11.4" customHeight="1" x14ac:dyDescent="0.25">
      <c r="B63" s="53" t="s">
        <v>59</v>
      </c>
      <c r="C63" s="53"/>
      <c r="D63" s="53"/>
      <c r="E63" s="53"/>
      <c r="F63" s="53"/>
    </row>
    <row r="64" spans="2:12" ht="11.4" customHeight="1" x14ac:dyDescent="0.2">
      <c r="B64" s="54" t="s">
        <v>60</v>
      </c>
      <c r="C64" s="56">
        <v>-608166.39</v>
      </c>
      <c r="D64" s="57"/>
      <c r="E64" s="58"/>
    </row>
    <row r="65" spans="2:7" ht="11.4" customHeight="1" x14ac:dyDescent="0.2">
      <c r="B65" s="55"/>
      <c r="C65" s="59"/>
      <c r="D65" s="60"/>
      <c r="E65" s="61"/>
    </row>
    <row r="67" spans="2:7" ht="13.05" customHeight="1" x14ac:dyDescent="0.25">
      <c r="B67" s="51" t="s">
        <v>52</v>
      </c>
      <c r="C67" s="51"/>
      <c r="D67" s="51"/>
      <c r="E67" s="51"/>
      <c r="F67" s="51"/>
      <c r="G67" s="51"/>
    </row>
    <row r="68" spans="2:7" ht="10.95" customHeight="1" x14ac:dyDescent="0.2">
      <c r="B68" s="5" t="s">
        <v>58</v>
      </c>
      <c r="C68" s="11">
        <v>173257.04</v>
      </c>
    </row>
    <row r="69" spans="2:7" ht="10.95" customHeight="1" x14ac:dyDescent="0.2">
      <c r="B69" s="5" t="s">
        <v>53</v>
      </c>
      <c r="C69" s="11">
        <v>8580.98</v>
      </c>
    </row>
    <row r="70" spans="2:7" ht="10.95" customHeight="1" x14ac:dyDescent="0.2">
      <c r="B70" s="5" t="s">
        <v>54</v>
      </c>
      <c r="C70" s="12"/>
    </row>
    <row r="71" spans="2:7" ht="10.95" customHeight="1" x14ac:dyDescent="0.2">
      <c r="B71" s="5" t="s">
        <v>55</v>
      </c>
      <c r="C71" s="15">
        <v>181838.02</v>
      </c>
    </row>
    <row r="72" spans="2:7" s="1" customFormat="1" ht="28.05" customHeight="1" x14ac:dyDescent="0.2"/>
    <row r="73" spans="2:7" ht="12" customHeight="1" x14ac:dyDescent="0.25">
      <c r="B73" s="29" t="s">
        <v>56</v>
      </c>
      <c r="C73" s="30"/>
      <c r="D73" s="31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2016-03-31T07:54:53Z</dcterms:modified>
</cp:coreProperties>
</file>