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6" i="1" l="1"/>
  <c r="C36" i="1"/>
  <c r="C48" i="1"/>
  <c r="F27" i="1" l="1"/>
  <c r="F28" i="1"/>
  <c r="F29" i="1"/>
  <c r="F30" i="1"/>
  <c r="F31" i="1"/>
  <c r="F32" i="1"/>
  <c r="F26" i="1"/>
  <c r="F25" i="1"/>
  <c r="E25" i="1"/>
  <c r="G25" i="1" s="1"/>
</calcChain>
</file>

<file path=xl/sharedStrings.xml><?xml version="1.0" encoding="utf-8"?>
<sst xmlns="http://schemas.openxmlformats.org/spreadsheetml/2006/main" count="72" uniqueCount="64">
  <si>
    <t>Информация о доходах и расходах за 01.01.2015 - 31.12.2015 по адресу: Земледелия, 22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</si>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</sst>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6"/>
  <sheetViews>
    <sheetView tabSelected="1" topLeftCell="A43" workbookViewId="0">
      <selection activeCell="M55" sqref="M5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8" ht="16.05" customHeight="1" x14ac:dyDescent="0.3">
      <c r="B2" s="37" t="s">
        <v>0</v>
      </c>
      <c r="C2" s="37"/>
      <c r="D2" s="37"/>
      <c r="E2" s="37"/>
      <c r="F2" s="37"/>
      <c r="G2" s="37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429.8</v>
      </c>
    </row>
    <row r="7" spans="1:18" ht="10.95" customHeight="1" x14ac:dyDescent="0.2">
      <c r="A7" s="4"/>
      <c r="B7" s="5" t="s">
        <v>6</v>
      </c>
      <c r="C7" s="6" t="s">
        <v>5</v>
      </c>
      <c r="D7" s="7">
        <v>285.60000000000002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38" t="s">
        <v>10</v>
      </c>
      <c r="C11" s="38"/>
      <c r="D11" s="38"/>
      <c r="E11" s="38"/>
      <c r="F11" s="38"/>
      <c r="G11" s="38"/>
    </row>
    <row r="13" spans="1:18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6"/>
      <c r="M13" s="26"/>
      <c r="N13" s="26"/>
      <c r="O13" s="26"/>
      <c r="P13" s="26"/>
      <c r="Q13" s="26"/>
      <c r="R13" s="26"/>
    </row>
    <row r="14" spans="1:18" ht="10.95" customHeight="1" x14ac:dyDescent="0.2">
      <c r="B14" s="5" t="s">
        <v>15</v>
      </c>
      <c r="C14" s="9"/>
      <c r="D14" s="10">
        <v>21773.83</v>
      </c>
      <c r="E14" s="10">
        <v>21773.83</v>
      </c>
      <c r="L14" s="27"/>
      <c r="M14" s="28"/>
      <c r="N14" s="28"/>
      <c r="O14" s="26"/>
      <c r="P14" s="27"/>
      <c r="Q14" s="28"/>
      <c r="R14" s="28"/>
    </row>
    <row r="15" spans="1:18" ht="10.95" customHeight="1" x14ac:dyDescent="0.2">
      <c r="B15" s="5" t="s">
        <v>16</v>
      </c>
      <c r="C15" s="10">
        <v>29372.21</v>
      </c>
      <c r="D15" s="10">
        <v>27627.53</v>
      </c>
      <c r="E15" s="10">
        <v>-1744.68</v>
      </c>
      <c r="L15" s="28"/>
      <c r="M15" s="28"/>
      <c r="N15" s="28"/>
      <c r="O15" s="26"/>
      <c r="P15" s="28"/>
      <c r="Q15" s="28"/>
      <c r="R15" s="28"/>
    </row>
    <row r="16" spans="1:18" ht="10.95" customHeight="1" x14ac:dyDescent="0.2">
      <c r="B16" s="5" t="s">
        <v>17</v>
      </c>
      <c r="C16" s="11">
        <v>17988.900000000001</v>
      </c>
      <c r="D16" s="9"/>
      <c r="E16" s="11">
        <v>-17988.900000000001</v>
      </c>
      <c r="L16" s="29"/>
      <c r="M16" s="27"/>
      <c r="N16" s="29"/>
      <c r="O16" s="26"/>
      <c r="P16" s="29"/>
      <c r="Q16" s="27"/>
      <c r="R16" s="28"/>
    </row>
    <row r="17" spans="2:18" ht="10.95" customHeight="1" x14ac:dyDescent="0.2">
      <c r="B17" s="5" t="s">
        <v>18</v>
      </c>
      <c r="C17" s="10">
        <v>3873.55</v>
      </c>
      <c r="D17" s="9"/>
      <c r="E17" s="10">
        <v>-3873.55</v>
      </c>
      <c r="L17" s="28"/>
      <c r="M17" s="27"/>
      <c r="N17" s="28"/>
      <c r="O17" s="26"/>
      <c r="P17" s="28"/>
      <c r="Q17" s="27"/>
      <c r="R17" s="28"/>
    </row>
    <row r="18" spans="2:18" ht="10.95" customHeight="1" x14ac:dyDescent="0.2">
      <c r="B18" s="5" t="s">
        <v>19</v>
      </c>
      <c r="C18" s="10">
        <v>25821.84</v>
      </c>
      <c r="D18" s="10">
        <v>47407.54</v>
      </c>
      <c r="E18" s="11">
        <v>21585.7</v>
      </c>
      <c r="L18" s="28"/>
      <c r="M18" s="28"/>
      <c r="N18" s="29"/>
      <c r="O18" s="26"/>
      <c r="P18" s="28"/>
      <c r="Q18" s="28"/>
      <c r="R18" s="28"/>
    </row>
    <row r="19" spans="2:18" ht="10.95" customHeight="1" x14ac:dyDescent="0.2">
      <c r="B19" s="5" t="s">
        <v>20</v>
      </c>
      <c r="C19" s="10">
        <v>225816.21</v>
      </c>
      <c r="D19" s="10">
        <v>126061.57</v>
      </c>
      <c r="E19" s="10">
        <v>-99754.64</v>
      </c>
      <c r="L19" s="28"/>
      <c r="M19" s="28"/>
      <c r="N19" s="28"/>
      <c r="O19" s="26"/>
      <c r="P19" s="28"/>
      <c r="Q19" s="28"/>
      <c r="R19" s="28"/>
    </row>
    <row r="20" spans="2:18" ht="10.95" customHeight="1" x14ac:dyDescent="0.2">
      <c r="B20" s="12" t="s">
        <v>21</v>
      </c>
      <c r="C20" s="13">
        <v>302872.71000000002</v>
      </c>
      <c r="D20" s="13">
        <v>222870.47</v>
      </c>
      <c r="E20" s="13">
        <v>-80002.240000000005</v>
      </c>
      <c r="L20" s="30"/>
      <c r="M20" s="30"/>
      <c r="N20" s="30"/>
      <c r="O20" s="26"/>
      <c r="P20" s="30"/>
      <c r="Q20" s="30"/>
      <c r="R20" s="30"/>
    </row>
    <row r="21" spans="2:18" ht="11.4" customHeight="1" x14ac:dyDescent="0.2">
      <c r="L21" s="26"/>
      <c r="M21" s="26"/>
      <c r="N21" s="26"/>
      <c r="O21" s="26"/>
      <c r="P21" s="26"/>
      <c r="Q21" s="26"/>
      <c r="R21" s="26"/>
    </row>
    <row r="22" spans="2:18" ht="25.95" customHeight="1" x14ac:dyDescent="0.25">
      <c r="B22" s="38" t="s">
        <v>22</v>
      </c>
      <c r="C22" s="38"/>
      <c r="D22" s="38"/>
      <c r="E22" s="38"/>
      <c r="F22" s="38"/>
      <c r="G22" s="38"/>
      <c r="L22" s="26"/>
      <c r="M22" s="26"/>
      <c r="N22" s="26"/>
      <c r="O22" s="26"/>
      <c r="P22" s="26"/>
      <c r="Q22" s="26"/>
      <c r="R22" s="26"/>
    </row>
    <row r="24" spans="2:18" ht="22.05" customHeight="1" x14ac:dyDescent="0.2">
      <c r="B24" s="8" t="s">
        <v>11</v>
      </c>
      <c r="C24" s="8" t="s">
        <v>23</v>
      </c>
      <c r="D24" s="8" t="s">
        <v>13</v>
      </c>
      <c r="E24" s="8" t="s">
        <v>24</v>
      </c>
      <c r="F24" s="8" t="s">
        <v>25</v>
      </c>
      <c r="G24" s="8" t="s">
        <v>26</v>
      </c>
    </row>
    <row r="25" spans="2:18" ht="12" customHeight="1" x14ac:dyDescent="0.25">
      <c r="B25" s="14" t="s">
        <v>27</v>
      </c>
      <c r="C25" s="15">
        <v>41028.339999999997</v>
      </c>
      <c r="D25" s="15">
        <v>340715.12</v>
      </c>
      <c r="E25" s="15">
        <f>SUM(E26:E32)</f>
        <v>285021.99</v>
      </c>
      <c r="F25" s="15">
        <f>SUM(F26:F32)</f>
        <v>96721.47</v>
      </c>
      <c r="G25" s="31">
        <f>E25/D25</f>
        <v>0.83654047991765079</v>
      </c>
    </row>
    <row r="26" spans="2:18" ht="10.95" customHeight="1" x14ac:dyDescent="0.2">
      <c r="B26" s="16" t="s">
        <v>28</v>
      </c>
      <c r="C26" s="10">
        <v>4444.0200000000004</v>
      </c>
      <c r="D26" s="10">
        <v>23185.26</v>
      </c>
      <c r="E26" s="10">
        <v>20194.23</v>
      </c>
      <c r="F26" s="10">
        <f>C26+D26-E26</f>
        <v>7435.0499999999993</v>
      </c>
      <c r="G26" s="9"/>
    </row>
    <row r="27" spans="2:18" ht="10.95" customHeight="1" x14ac:dyDescent="0.2">
      <c r="B27" s="16" t="s">
        <v>29</v>
      </c>
      <c r="C27" s="10">
        <v>11522.46</v>
      </c>
      <c r="D27" s="10">
        <v>94659.39</v>
      </c>
      <c r="E27" s="10">
        <v>83315.48</v>
      </c>
      <c r="F27" s="10">
        <f t="shared" ref="F27:F32" si="0">C27+D27-E27</f>
        <v>22866.37000000001</v>
      </c>
      <c r="G27" s="9"/>
    </row>
    <row r="28" spans="2:18" ht="10.95" customHeight="1" x14ac:dyDescent="0.2">
      <c r="B28" s="16" t="s">
        <v>30</v>
      </c>
      <c r="C28" s="9"/>
      <c r="D28" s="9"/>
      <c r="E28" s="9"/>
      <c r="F28" s="10">
        <f t="shared" si="0"/>
        <v>0</v>
      </c>
      <c r="G28" s="9"/>
    </row>
    <row r="29" spans="2:18" ht="10.95" customHeight="1" x14ac:dyDescent="0.2">
      <c r="B29" s="5" t="s">
        <v>15</v>
      </c>
      <c r="C29" s="10">
        <v>3105.36</v>
      </c>
      <c r="D29" s="10">
        <v>21773.83</v>
      </c>
      <c r="E29" s="10">
        <v>17661.55</v>
      </c>
      <c r="F29" s="10">
        <f t="shared" si="0"/>
        <v>7217.6400000000031</v>
      </c>
      <c r="G29" s="5"/>
    </row>
    <row r="30" spans="2:18" ht="10.95" customHeight="1" x14ac:dyDescent="0.2">
      <c r="B30" s="5" t="s">
        <v>16</v>
      </c>
      <c r="C30" s="10">
        <v>5108.75</v>
      </c>
      <c r="D30" s="10">
        <v>27627.53</v>
      </c>
      <c r="E30" s="11">
        <v>23955.14</v>
      </c>
      <c r="F30" s="10">
        <f t="shared" si="0"/>
        <v>8781.14</v>
      </c>
      <c r="G30" s="5"/>
    </row>
    <row r="31" spans="2:18" ht="10.95" customHeight="1" x14ac:dyDescent="0.2">
      <c r="B31" s="5" t="s">
        <v>19</v>
      </c>
      <c r="C31" s="10">
        <v>6471.89</v>
      </c>
      <c r="D31" s="10">
        <v>47407.54</v>
      </c>
      <c r="E31" s="10">
        <v>38290.89</v>
      </c>
      <c r="F31" s="10">
        <f t="shared" si="0"/>
        <v>15588.54</v>
      </c>
      <c r="G31" s="5"/>
    </row>
    <row r="32" spans="2:18" ht="10.95" customHeight="1" x14ac:dyDescent="0.2">
      <c r="B32" s="5" t="s">
        <v>20</v>
      </c>
      <c r="C32" s="10">
        <v>10375.86</v>
      </c>
      <c r="D32" s="10">
        <v>126061.57</v>
      </c>
      <c r="E32" s="11">
        <v>101604.7</v>
      </c>
      <c r="F32" s="10">
        <f t="shared" si="0"/>
        <v>34832.729999999996</v>
      </c>
      <c r="G32" s="5"/>
    </row>
    <row r="34" spans="2:11" ht="13.05" customHeight="1" x14ac:dyDescent="0.25">
      <c r="B34" s="39" t="s">
        <v>31</v>
      </c>
      <c r="C34" s="39"/>
      <c r="D34" s="39"/>
      <c r="E34" s="39"/>
      <c r="F34" s="39"/>
      <c r="G34" s="39"/>
    </row>
    <row r="35" spans="2:11" ht="12" customHeight="1" x14ac:dyDescent="0.25">
      <c r="B35" s="14" t="s">
        <v>32</v>
      </c>
      <c r="C35" s="17" t="s">
        <v>33</v>
      </c>
      <c r="D35" s="17" t="s">
        <v>34</v>
      </c>
      <c r="E35" s="17" t="s">
        <v>35</v>
      </c>
    </row>
    <row r="36" spans="2:11" ht="10.95" customHeight="1" x14ac:dyDescent="0.2">
      <c r="B36" s="5"/>
      <c r="C36" s="10">
        <f>SUM(C37:C49)</f>
        <v>309611.3492</v>
      </c>
      <c r="D36" s="10">
        <v>94659.39</v>
      </c>
      <c r="E36" s="10">
        <f>D36-C36</f>
        <v>-214951.95919999998</v>
      </c>
      <c r="F36" s="18"/>
    </row>
    <row r="37" spans="2:11" ht="10.95" customHeight="1" x14ac:dyDescent="0.2">
      <c r="B37" s="19" t="s">
        <v>36</v>
      </c>
      <c r="C37" s="10">
        <v>9283.76</v>
      </c>
      <c r="D37" s="9"/>
      <c r="E37" s="9"/>
      <c r="F37" s="18"/>
    </row>
    <row r="38" spans="2:11" ht="10.95" customHeight="1" x14ac:dyDescent="0.2">
      <c r="B38" s="5" t="s">
        <v>37</v>
      </c>
      <c r="C38" s="9"/>
      <c r="D38" s="5"/>
      <c r="E38" s="5"/>
      <c r="F38" s="18"/>
    </row>
    <row r="39" spans="2:11" ht="10.95" customHeight="1" x14ac:dyDescent="0.2">
      <c r="B39" s="5" t="s">
        <v>38</v>
      </c>
      <c r="C39" s="10">
        <v>15276.98</v>
      </c>
      <c r="D39" s="9"/>
      <c r="E39" s="5"/>
      <c r="F39" s="18"/>
    </row>
    <row r="40" spans="2:11" ht="10.95" customHeight="1" x14ac:dyDescent="0.2">
      <c r="B40" s="19" t="s">
        <v>39</v>
      </c>
      <c r="C40" s="10">
        <v>231700</v>
      </c>
      <c r="D40" s="9"/>
      <c r="E40" s="9"/>
      <c r="F40" s="18"/>
    </row>
    <row r="41" spans="2:11" ht="10.95" customHeight="1" x14ac:dyDescent="0.2">
      <c r="B41" s="19" t="s">
        <v>40</v>
      </c>
      <c r="C41" s="10">
        <v>1508.58</v>
      </c>
      <c r="D41" s="9"/>
      <c r="E41" s="9"/>
      <c r="F41" s="18"/>
    </row>
    <row r="42" spans="2:11" ht="10.95" customHeight="1" x14ac:dyDescent="0.2">
      <c r="B42" s="19" t="s">
        <v>41</v>
      </c>
      <c r="C42" s="9"/>
      <c r="D42" s="9"/>
      <c r="E42" s="9"/>
      <c r="F42" s="18"/>
    </row>
    <row r="43" spans="2:11" ht="33" customHeight="1" x14ac:dyDescent="0.2">
      <c r="B43" s="19" t="s">
        <v>42</v>
      </c>
      <c r="C43" s="9"/>
      <c r="D43" s="9"/>
      <c r="E43" s="9"/>
      <c r="F43" s="18"/>
    </row>
    <row r="44" spans="2:11" ht="22.05" customHeight="1" x14ac:dyDescent="0.2">
      <c r="B44" s="19" t="s">
        <v>43</v>
      </c>
      <c r="C44" s="10">
        <v>10346</v>
      </c>
      <c r="D44" s="9"/>
      <c r="E44" s="9"/>
      <c r="F44" s="18"/>
    </row>
    <row r="45" spans="2:11" ht="10.95" customHeight="1" x14ac:dyDescent="0.2">
      <c r="B45" s="19" t="s">
        <v>44</v>
      </c>
      <c r="C45" s="9"/>
      <c r="D45" s="9"/>
      <c r="E45" s="9"/>
      <c r="F45" s="18"/>
    </row>
    <row r="46" spans="2:11" ht="10.95" customHeight="1" x14ac:dyDescent="0.2">
      <c r="B46" s="19" t="s">
        <v>45</v>
      </c>
      <c r="C46" s="9"/>
      <c r="D46" s="9"/>
      <c r="E46" s="9"/>
      <c r="F46" s="18"/>
    </row>
    <row r="47" spans="2:11" ht="10.95" customHeight="1" x14ac:dyDescent="0.2">
      <c r="B47" s="20" t="s">
        <v>46</v>
      </c>
      <c r="C47" s="10">
        <v>26504.629199999999</v>
      </c>
      <c r="D47" s="5"/>
      <c r="E47" s="5"/>
      <c r="F47" s="18"/>
      <c r="I47" s="32"/>
    </row>
    <row r="48" spans="2:11" ht="33" customHeight="1" x14ac:dyDescent="0.2">
      <c r="B48" s="21" t="s">
        <v>47</v>
      </c>
      <c r="C48" s="22">
        <f>854.51+13111.57</f>
        <v>13966.08</v>
      </c>
      <c r="D48" s="9"/>
      <c r="E48" s="9"/>
      <c r="K48" s="32"/>
    </row>
    <row r="49" spans="2:7" ht="10.95" customHeight="1" x14ac:dyDescent="0.2">
      <c r="B49" s="21" t="s">
        <v>48</v>
      </c>
      <c r="C49" s="10">
        <v>1025.32</v>
      </c>
      <c r="D49" s="9"/>
      <c r="E49" s="9"/>
    </row>
    <row r="51" spans="2:7" ht="11.4" customHeight="1" x14ac:dyDescent="0.25">
      <c r="B51" s="40" t="s">
        <v>58</v>
      </c>
      <c r="C51" s="40"/>
      <c r="D51" s="40"/>
      <c r="E51" s="40"/>
      <c r="F51" s="40"/>
      <c r="G51" s="40"/>
    </row>
    <row r="52" spans="2:7" ht="11.4" customHeight="1" x14ac:dyDescent="0.2">
      <c r="B52" s="33"/>
      <c r="C52" s="34" t="s">
        <v>59</v>
      </c>
      <c r="D52" s="34" t="s">
        <v>60</v>
      </c>
      <c r="E52" s="34" t="s">
        <v>61</v>
      </c>
    </row>
    <row r="53" spans="2:7" ht="11.4" customHeight="1" x14ac:dyDescent="0.2">
      <c r="B53" s="35" t="s">
        <v>62</v>
      </c>
      <c r="C53" s="36">
        <v>0</v>
      </c>
      <c r="D53" s="36">
        <v>0</v>
      </c>
      <c r="E53" s="50">
        <v>252</v>
      </c>
    </row>
    <row r="54" spans="2:7" ht="11.4" customHeight="1" x14ac:dyDescent="0.2">
      <c r="B54" s="35" t="s">
        <v>63</v>
      </c>
      <c r="C54" s="36">
        <v>720</v>
      </c>
      <c r="D54" s="36">
        <v>720</v>
      </c>
      <c r="E54" s="51"/>
    </row>
    <row r="56" spans="2:7" ht="11.4" customHeight="1" x14ac:dyDescent="0.25">
      <c r="B56" s="41" t="s">
        <v>56</v>
      </c>
      <c r="C56" s="41"/>
      <c r="D56" s="41"/>
      <c r="E56" s="41"/>
      <c r="F56" s="41"/>
    </row>
    <row r="57" spans="2:7" ht="11.4" customHeight="1" x14ac:dyDescent="0.2">
      <c r="B57" s="42" t="s">
        <v>57</v>
      </c>
      <c r="C57" s="44">
        <v>-238605.63</v>
      </c>
      <c r="D57" s="45"/>
      <c r="E57" s="46"/>
    </row>
    <row r="58" spans="2:7" ht="11.4" customHeight="1" x14ac:dyDescent="0.2">
      <c r="B58" s="43"/>
      <c r="C58" s="47"/>
      <c r="D58" s="48"/>
      <c r="E58" s="49"/>
    </row>
    <row r="60" spans="2:7" ht="13.05" customHeight="1" x14ac:dyDescent="0.25">
      <c r="B60" s="39" t="s">
        <v>49</v>
      </c>
      <c r="C60" s="39"/>
      <c r="D60" s="39"/>
      <c r="E60" s="39"/>
      <c r="F60" s="39"/>
      <c r="G60" s="39"/>
    </row>
    <row r="61" spans="2:7" ht="10.95" customHeight="1" x14ac:dyDescent="0.2">
      <c r="B61" s="5" t="s">
        <v>55</v>
      </c>
      <c r="C61" s="9"/>
    </row>
    <row r="62" spans="2:7" ht="10.95" customHeight="1" x14ac:dyDescent="0.2">
      <c r="B62" s="5" t="s">
        <v>50</v>
      </c>
      <c r="C62" s="9"/>
    </row>
    <row r="63" spans="2:7" ht="10.95" customHeight="1" x14ac:dyDescent="0.2">
      <c r="B63" s="5" t="s">
        <v>51</v>
      </c>
      <c r="C63" s="9"/>
    </row>
    <row r="64" spans="2:7" ht="10.95" customHeight="1" x14ac:dyDescent="0.2">
      <c r="B64" s="5" t="s">
        <v>52</v>
      </c>
      <c r="C64" s="9"/>
    </row>
    <row r="65" spans="2:4" s="1" customFormat="1" ht="28.05" customHeight="1" x14ac:dyDescent="0.2"/>
    <row r="66" spans="2:4" ht="12" customHeight="1" x14ac:dyDescent="0.25">
      <c r="B66" s="23" t="s">
        <v>53</v>
      </c>
      <c r="C66" s="24"/>
      <c r="D66" s="25" t="s">
        <v>54</v>
      </c>
    </row>
  </sheetData>
  <mergeCells count="10">
    <mergeCell ref="B2:G2"/>
    <mergeCell ref="B11:G11"/>
    <mergeCell ref="B22:G22"/>
    <mergeCell ref="B34:G34"/>
    <mergeCell ref="B60:G60"/>
    <mergeCell ref="B51:G51"/>
    <mergeCell ref="B56:F56"/>
    <mergeCell ref="B57:B58"/>
    <mergeCell ref="C57:E58"/>
    <mergeCell ref="E53:E54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2016-03-31T07:45:15Z</dcterms:modified>
</cp:coreProperties>
</file>