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7" i="1" l="1"/>
  <c r="C37" i="1"/>
  <c r="F23" i="1" l="1"/>
</calcChain>
</file>

<file path=xl/sharedStrings.xml><?xml version="1.0" encoding="utf-8"?>
<sst xmlns="http://schemas.openxmlformats.org/spreadsheetml/2006/main" count="69" uniqueCount="58">
  <si>
    <t>Информация о доходах и расходах за 01.01.2016 - 31.12.2016 по адресу: Авиаторов, 9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</si>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</sst>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0" workbookViewId="0">
      <selection activeCell="C58" sqref="C58:E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1494.6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/>
      <c r="C10" s="9"/>
      <c r="D10" s="10">
        <v>0.84</v>
      </c>
      <c r="E10" s="10">
        <v>0.84</v>
      </c>
    </row>
    <row r="11" spans="1:6" ht="10.95" customHeight="1" x14ac:dyDescent="0.2">
      <c r="B11" s="5" t="s">
        <v>11</v>
      </c>
      <c r="C11" s="11">
        <v>66121.740000000005</v>
      </c>
      <c r="D11" s="11">
        <v>71352.179999999993</v>
      </c>
      <c r="E11" s="11">
        <v>5230.4399999999996</v>
      </c>
    </row>
    <row r="12" spans="1:6" ht="10.95" customHeight="1" x14ac:dyDescent="0.2">
      <c r="B12" s="5" t="s">
        <v>12</v>
      </c>
      <c r="C12" s="11">
        <v>69399.59</v>
      </c>
      <c r="D12" s="11">
        <v>68973.11</v>
      </c>
      <c r="E12" s="10">
        <v>-426.48</v>
      </c>
    </row>
    <row r="13" spans="1:6" ht="10.95" customHeight="1" x14ac:dyDescent="0.2">
      <c r="B13" s="5" t="s">
        <v>13</v>
      </c>
      <c r="C13" s="9"/>
      <c r="D13" s="10">
        <v>30.47</v>
      </c>
      <c r="E13" s="10">
        <v>30.47</v>
      </c>
    </row>
    <row r="14" spans="1:6" ht="10.95" customHeight="1" x14ac:dyDescent="0.2">
      <c r="B14" s="5" t="s">
        <v>14</v>
      </c>
      <c r="C14" s="11">
        <v>744831.23</v>
      </c>
      <c r="D14" s="11">
        <v>611938.04</v>
      </c>
      <c r="E14" s="11">
        <v>-132893.19</v>
      </c>
    </row>
    <row r="15" spans="1:6" ht="10.95" customHeight="1" x14ac:dyDescent="0.2">
      <c r="B15" s="5" t="s">
        <v>15</v>
      </c>
      <c r="C15" s="11">
        <v>104193.1</v>
      </c>
      <c r="D15" s="9"/>
      <c r="E15" s="11">
        <v>-104193.1</v>
      </c>
    </row>
    <row r="16" spans="1:6" ht="10.95" customHeight="1" x14ac:dyDescent="0.2">
      <c r="B16" s="5" t="s">
        <v>16</v>
      </c>
      <c r="C16" s="11">
        <v>101563.15</v>
      </c>
      <c r="D16" s="11">
        <v>147887.13</v>
      </c>
      <c r="E16" s="11">
        <v>46323.98</v>
      </c>
    </row>
    <row r="17" spans="2:6" ht="10.95" customHeight="1" x14ac:dyDescent="0.2">
      <c r="B17" s="5" t="s">
        <v>17</v>
      </c>
      <c r="C17" s="11">
        <v>177129.5</v>
      </c>
      <c r="D17" s="11">
        <v>167307.04</v>
      </c>
      <c r="E17" s="11">
        <v>-9822.4599999999991</v>
      </c>
    </row>
    <row r="18" spans="2:6" ht="10.95" customHeight="1" x14ac:dyDescent="0.2">
      <c r="B18" s="12" t="s">
        <v>18</v>
      </c>
      <c r="C18" s="13">
        <v>1263238.31</v>
      </c>
      <c r="D18" s="13">
        <v>1067488.81</v>
      </c>
      <c r="E18" s="13">
        <v>-195749.5</v>
      </c>
    </row>
    <row r="20" spans="2:6" ht="25.95" customHeight="1" x14ac:dyDescent="0.25">
      <c r="B20" s="30" t="s">
        <v>19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20</v>
      </c>
      <c r="D22" s="8" t="s">
        <v>9</v>
      </c>
      <c r="E22" s="8" t="s">
        <v>21</v>
      </c>
      <c r="F22" s="8" t="s">
        <v>22</v>
      </c>
    </row>
    <row r="23" spans="2:6" ht="12" customHeight="1" x14ac:dyDescent="0.25">
      <c r="B23" s="14" t="s">
        <v>23</v>
      </c>
      <c r="C23" s="15">
        <v>220607.91</v>
      </c>
      <c r="D23" s="15">
        <v>1364227.74</v>
      </c>
      <c r="E23" s="15">
        <v>1267164.71</v>
      </c>
      <c r="F23" s="15">
        <f>SUM(F24:F33)</f>
        <v>318254.7</v>
      </c>
    </row>
    <row r="24" spans="2:6" ht="10.95" customHeight="1" x14ac:dyDescent="0.2">
      <c r="B24" s="16" t="s">
        <v>24</v>
      </c>
      <c r="C24" s="11">
        <v>3537.02</v>
      </c>
      <c r="D24" s="11">
        <v>22810.58</v>
      </c>
      <c r="E24" s="11">
        <v>23916.6</v>
      </c>
      <c r="F24" s="11">
        <v>2431</v>
      </c>
    </row>
    <row r="25" spans="2:6" ht="10.95" customHeight="1" x14ac:dyDescent="0.2">
      <c r="B25" s="16" t="s">
        <v>25</v>
      </c>
      <c r="C25" s="11">
        <v>92044.83</v>
      </c>
      <c r="D25" s="11">
        <v>268020.65000000002</v>
      </c>
      <c r="E25" s="11">
        <v>317485</v>
      </c>
      <c r="F25" s="11">
        <v>42580.480000000003</v>
      </c>
    </row>
    <row r="26" spans="2:6" ht="10.95" customHeight="1" x14ac:dyDescent="0.2">
      <c r="B26" s="16" t="s">
        <v>26</v>
      </c>
      <c r="C26" s="11">
        <v>-3683.83</v>
      </c>
      <c r="D26" s="11">
        <v>5907.7</v>
      </c>
      <c r="E26" s="10">
        <v>763.73</v>
      </c>
      <c r="F26" s="11">
        <v>1460.14</v>
      </c>
    </row>
    <row r="27" spans="2:6" ht="10.95" customHeight="1" x14ac:dyDescent="0.2">
      <c r="B27" s="5"/>
      <c r="C27" s="9"/>
      <c r="D27" s="10">
        <v>0.84</v>
      </c>
      <c r="E27" s="10">
        <v>0.42</v>
      </c>
      <c r="F27" s="10">
        <v>0.42</v>
      </c>
    </row>
    <row r="28" spans="2:6" ht="10.95" customHeight="1" x14ac:dyDescent="0.2">
      <c r="B28" s="5" t="s">
        <v>11</v>
      </c>
      <c r="C28" s="11">
        <v>7018.78</v>
      </c>
      <c r="D28" s="11">
        <v>71352.179999999993</v>
      </c>
      <c r="E28" s="11">
        <v>58993.97</v>
      </c>
      <c r="F28" s="11">
        <v>19376.990000000002</v>
      </c>
    </row>
    <row r="29" spans="2:6" ht="10.95" customHeight="1" x14ac:dyDescent="0.2">
      <c r="B29" s="5" t="s">
        <v>12</v>
      </c>
      <c r="C29" s="11">
        <v>8636.56</v>
      </c>
      <c r="D29" s="11">
        <v>68973.11</v>
      </c>
      <c r="E29" s="11">
        <v>63721.36</v>
      </c>
      <c r="F29" s="11">
        <v>14472.07</v>
      </c>
    </row>
    <row r="30" spans="2:6" ht="10.95" customHeight="1" x14ac:dyDescent="0.2">
      <c r="B30" s="5" t="s">
        <v>13</v>
      </c>
      <c r="C30" s="10">
        <v>-674.05</v>
      </c>
      <c r="D30" s="10">
        <v>30.47</v>
      </c>
      <c r="E30" s="10">
        <v>-0.01</v>
      </c>
      <c r="F30" s="10">
        <v>-643.57000000000005</v>
      </c>
    </row>
    <row r="31" spans="2:6" ht="10.95" customHeight="1" x14ac:dyDescent="0.2">
      <c r="B31" s="5" t="s">
        <v>14</v>
      </c>
      <c r="C31" s="11">
        <v>76678.05</v>
      </c>
      <c r="D31" s="11">
        <v>611938.04</v>
      </c>
      <c r="E31" s="11">
        <v>517502.22</v>
      </c>
      <c r="F31" s="11">
        <v>171113.87</v>
      </c>
    </row>
    <row r="32" spans="2:6" ht="10.95" customHeight="1" x14ac:dyDescent="0.2">
      <c r="B32" s="5" t="s">
        <v>16</v>
      </c>
      <c r="C32" s="11">
        <v>15977.01</v>
      </c>
      <c r="D32" s="11">
        <v>147887.13</v>
      </c>
      <c r="E32" s="11">
        <v>122380.9</v>
      </c>
      <c r="F32" s="11">
        <v>41483.24</v>
      </c>
    </row>
    <row r="33" spans="2:6" ht="10.95" customHeight="1" x14ac:dyDescent="0.2">
      <c r="B33" s="5" t="s">
        <v>17</v>
      </c>
      <c r="C33" s="11">
        <v>21073.54</v>
      </c>
      <c r="D33" s="11">
        <v>167307.04</v>
      </c>
      <c r="E33" s="11">
        <v>162400.51999999999</v>
      </c>
      <c r="F33" s="11">
        <v>25980.06</v>
      </c>
    </row>
    <row r="35" spans="2:6" ht="13.05" customHeight="1" x14ac:dyDescent="0.25">
      <c r="B35" s="28" t="s">
        <v>27</v>
      </c>
      <c r="C35" s="28"/>
      <c r="D35" s="28"/>
      <c r="E35" s="28"/>
      <c r="F35" s="28"/>
    </row>
    <row r="36" spans="2:6" ht="12" customHeight="1" x14ac:dyDescent="0.25">
      <c r="B36" s="14" t="s">
        <v>28</v>
      </c>
      <c r="C36" s="17" t="s">
        <v>29</v>
      </c>
      <c r="D36" s="17" t="s">
        <v>30</v>
      </c>
      <c r="E36" s="17" t="s">
        <v>31</v>
      </c>
    </row>
    <row r="37" spans="2:6" ht="10.95" customHeight="1" x14ac:dyDescent="0.2">
      <c r="B37" s="5"/>
      <c r="C37" s="11">
        <f>SUM(C38:C50)</f>
        <v>354848.17</v>
      </c>
      <c r="D37" s="11">
        <v>268020.65000000002</v>
      </c>
      <c r="E37" s="11">
        <f>D37-C37</f>
        <v>-86827.51999999996</v>
      </c>
      <c r="F37" s="18"/>
    </row>
    <row r="38" spans="2:6" ht="10.95" customHeight="1" x14ac:dyDescent="0.2">
      <c r="B38" s="19" t="s">
        <v>32</v>
      </c>
      <c r="C38" s="11">
        <v>40343.019999999997</v>
      </c>
      <c r="D38" s="9"/>
      <c r="E38" s="9"/>
      <c r="F38" s="18"/>
    </row>
    <row r="39" spans="2:6" ht="10.95" customHeight="1" x14ac:dyDescent="0.2">
      <c r="B39" s="5" t="s">
        <v>33</v>
      </c>
      <c r="C39" s="11">
        <v>7847.2</v>
      </c>
      <c r="D39" s="5"/>
      <c r="E39" s="5"/>
      <c r="F39" s="18"/>
    </row>
    <row r="40" spans="2:6" ht="10.95" customHeight="1" x14ac:dyDescent="0.2">
      <c r="B40" s="5" t="s">
        <v>34</v>
      </c>
      <c r="C40" s="11">
        <v>74768.58</v>
      </c>
      <c r="D40" s="9"/>
      <c r="E40" s="5"/>
      <c r="F40" s="18"/>
    </row>
    <row r="41" spans="2:6" ht="10.95" customHeight="1" x14ac:dyDescent="0.2">
      <c r="B41" s="19" t="s">
        <v>35</v>
      </c>
      <c r="C41" s="9"/>
      <c r="D41" s="9"/>
      <c r="E41" s="9"/>
      <c r="F41" s="18"/>
    </row>
    <row r="42" spans="2:6" ht="10.95" customHeight="1" x14ac:dyDescent="0.2">
      <c r="B42" s="19" t="s">
        <v>36</v>
      </c>
      <c r="C42" s="11">
        <v>8433.48</v>
      </c>
      <c r="D42" s="9"/>
      <c r="E42" s="9"/>
      <c r="F42" s="18"/>
    </row>
    <row r="43" spans="2:6" ht="10.95" customHeight="1" x14ac:dyDescent="0.2">
      <c r="B43" s="19" t="s">
        <v>37</v>
      </c>
      <c r="C43" s="9"/>
      <c r="D43" s="9"/>
      <c r="E43" s="9"/>
      <c r="F43" s="18"/>
    </row>
    <row r="44" spans="2:6" ht="33" customHeight="1" x14ac:dyDescent="0.2">
      <c r="B44" s="19" t="s">
        <v>38</v>
      </c>
      <c r="C44" s="11">
        <v>11800</v>
      </c>
      <c r="D44" s="9"/>
      <c r="E44" s="9"/>
      <c r="F44" s="18"/>
    </row>
    <row r="45" spans="2:6" ht="22.05" customHeight="1" x14ac:dyDescent="0.2">
      <c r="B45" s="19" t="s">
        <v>39</v>
      </c>
      <c r="C45" s="11">
        <v>48444.13</v>
      </c>
      <c r="D45" s="9"/>
      <c r="E45" s="9"/>
      <c r="F45" s="18"/>
    </row>
    <row r="46" spans="2:6" ht="10.95" customHeight="1" x14ac:dyDescent="0.2">
      <c r="B46" s="19" t="s">
        <v>40</v>
      </c>
      <c r="C46" s="11">
        <v>24110</v>
      </c>
      <c r="D46" s="9"/>
      <c r="E46" s="9"/>
      <c r="F46" s="18"/>
    </row>
    <row r="47" spans="2:6" ht="10.95" customHeight="1" x14ac:dyDescent="0.2">
      <c r="B47" s="19" t="s">
        <v>41</v>
      </c>
      <c r="C47" s="9"/>
      <c r="D47" s="9"/>
      <c r="E47" s="9"/>
      <c r="F47" s="18"/>
    </row>
    <row r="48" spans="2:6" ht="10.95" customHeight="1" x14ac:dyDescent="0.2">
      <c r="B48" s="20" t="s">
        <v>42</v>
      </c>
      <c r="C48" s="11">
        <v>93807.23</v>
      </c>
      <c r="D48" s="5"/>
      <c r="E48" s="5"/>
      <c r="F48" s="18"/>
    </row>
    <row r="49" spans="2:6" ht="33" customHeight="1" x14ac:dyDescent="0.2">
      <c r="B49" s="21" t="s">
        <v>43</v>
      </c>
      <c r="C49" s="22">
        <v>41182.85</v>
      </c>
      <c r="D49" s="9"/>
      <c r="E49" s="9"/>
    </row>
    <row r="50" spans="2:6" ht="10.95" customHeight="1" x14ac:dyDescent="0.2">
      <c r="B50" s="21" t="s">
        <v>44</v>
      </c>
      <c r="C50" s="11">
        <v>4111.68</v>
      </c>
      <c r="D50" s="9"/>
      <c r="E50" s="9"/>
    </row>
    <row r="52" spans="2:6" ht="13.05" customHeight="1" x14ac:dyDescent="0.25">
      <c r="B52" s="28" t="s">
        <v>45</v>
      </c>
      <c r="C52" s="28"/>
      <c r="D52" s="28"/>
      <c r="E52" s="28"/>
      <c r="F52" s="28"/>
    </row>
    <row r="53" spans="2:6" ht="12" customHeight="1" x14ac:dyDescent="0.25">
      <c r="B53" s="14" t="s">
        <v>28</v>
      </c>
      <c r="C53" s="17" t="s">
        <v>30</v>
      </c>
      <c r="D53" s="17" t="s">
        <v>46</v>
      </c>
      <c r="E53" s="17" t="s">
        <v>29</v>
      </c>
    </row>
    <row r="54" spans="2:6" ht="10.95" customHeight="1" x14ac:dyDescent="0.2">
      <c r="B54" s="19" t="s">
        <v>47</v>
      </c>
      <c r="C54" s="11">
        <v>85012.2</v>
      </c>
      <c r="D54" s="11">
        <v>48808.69</v>
      </c>
      <c r="E54" s="27">
        <v>34492.120000000003</v>
      </c>
      <c r="F54" s="18"/>
    </row>
    <row r="55" spans="2:6" ht="10.95" customHeight="1" x14ac:dyDescent="0.2">
      <c r="B55" s="5" t="s">
        <v>48</v>
      </c>
      <c r="C55" s="11">
        <v>13536.72</v>
      </c>
      <c r="D55" s="11">
        <v>8204.42</v>
      </c>
      <c r="E55" s="27"/>
    </row>
    <row r="57" spans="2:6" ht="13.05" customHeight="1" x14ac:dyDescent="0.25">
      <c r="B57" s="28" t="s">
        <v>49</v>
      </c>
      <c r="C57" s="28"/>
      <c r="D57" s="28"/>
      <c r="E57" s="28"/>
      <c r="F57" s="28"/>
    </row>
    <row r="58" spans="2:6" ht="22.05" customHeight="1" x14ac:dyDescent="0.2">
      <c r="B58" s="23" t="s">
        <v>50</v>
      </c>
      <c r="C58" s="27">
        <v>-16313.27</v>
      </c>
      <c r="D58" s="27"/>
      <c r="E58" s="27"/>
    </row>
    <row r="60" spans="2:6" ht="13.05" customHeight="1" x14ac:dyDescent="0.25">
      <c r="B60" s="28" t="s">
        <v>51</v>
      </c>
      <c r="C60" s="28"/>
      <c r="D60" s="28"/>
      <c r="E60" s="28"/>
      <c r="F60" s="28"/>
    </row>
    <row r="61" spans="2:6" ht="10.95" customHeight="1" x14ac:dyDescent="0.2">
      <c r="B61" s="5" t="s">
        <v>52</v>
      </c>
      <c r="C61" s="11">
        <v>295559.42</v>
      </c>
    </row>
    <row r="62" spans="2:6" ht="10.95" customHeight="1" x14ac:dyDescent="0.2">
      <c r="B62" s="5" t="s">
        <v>53</v>
      </c>
      <c r="C62" s="11">
        <v>5907.7</v>
      </c>
    </row>
    <row r="63" spans="2:6" ht="10.95" customHeight="1" x14ac:dyDescent="0.2">
      <c r="B63" s="5" t="s">
        <v>54</v>
      </c>
      <c r="C63" s="9"/>
    </row>
    <row r="64" spans="2:6" ht="10.95" customHeight="1" x14ac:dyDescent="0.2">
      <c r="B64" s="5" t="s">
        <v>55</v>
      </c>
      <c r="C64" s="11">
        <v>301467.12</v>
      </c>
    </row>
    <row r="65" spans="2:4" s="1" customFormat="1" ht="28.05" customHeight="1" x14ac:dyDescent="0.2"/>
    <row r="66" spans="2:4" ht="12" customHeight="1" x14ac:dyDescent="0.25">
      <c r="B66" s="24" t="s">
        <v>56</v>
      </c>
      <c r="C66" s="25"/>
      <c r="D66" s="26" t="s">
        <v>57</v>
      </c>
    </row>
  </sheetData>
  <mergeCells count="9">
    <mergeCell ref="E54:E55"/>
    <mergeCell ref="B57:F57"/>
    <mergeCell ref="C58:E58"/>
    <mergeCell ref="B60:F60"/>
    <mergeCell ref="B2:F2"/>
    <mergeCell ref="B7:F7"/>
    <mergeCell ref="B20:F20"/>
    <mergeCell ref="B35:F35"/>
    <mergeCell ref="B52:F5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2017-03-30T09:14:46Z</dcterms:modified>
</cp:coreProperties>
</file>